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6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R178" i="1"/>
  <c r="AF178"/>
  <c r="AE178"/>
  <c r="AC178"/>
  <c r="T178"/>
  <c r="S178"/>
  <c r="Q178"/>
  <c r="O178"/>
  <c r="AA178" s="1"/>
  <c r="AQ178" s="1"/>
  <c r="H178"/>
  <c r="G178"/>
  <c r="E178"/>
  <c r="AR158"/>
  <c r="AF158"/>
  <c r="AE158"/>
  <c r="AC158"/>
  <c r="T158"/>
  <c r="S158"/>
  <c r="Q158"/>
  <c r="O158"/>
  <c r="AA158" s="1"/>
  <c r="AQ158" s="1"/>
  <c r="H158"/>
  <c r="G158"/>
  <c r="E158"/>
  <c r="AR138"/>
  <c r="AF138"/>
  <c r="AE138"/>
  <c r="AC138"/>
  <c r="T138"/>
  <c r="S138"/>
  <c r="Q138"/>
  <c r="O138"/>
  <c r="AA138" s="1"/>
  <c r="AQ138" s="1"/>
  <c r="H138"/>
  <c r="G138"/>
  <c r="E138"/>
  <c r="AR118"/>
  <c r="AF118"/>
  <c r="AE118"/>
  <c r="AC118"/>
  <c r="T118"/>
  <c r="S118"/>
  <c r="Q118"/>
  <c r="O118"/>
  <c r="AA118" s="1"/>
  <c r="AQ118" s="1"/>
  <c r="H118"/>
  <c r="G118"/>
  <c r="E118"/>
  <c r="AR98"/>
  <c r="AF98"/>
  <c r="AE98"/>
  <c r="AC98"/>
  <c r="T98"/>
  <c r="S98"/>
  <c r="Q98"/>
  <c r="O98"/>
  <c r="AA98" s="1"/>
  <c r="AQ98" s="1"/>
  <c r="H98"/>
  <c r="G98"/>
  <c r="E98"/>
  <c r="AR78"/>
  <c r="AF78"/>
  <c r="AE78"/>
  <c r="AC78"/>
  <c r="T78"/>
  <c r="S78"/>
  <c r="Q78"/>
  <c r="O78"/>
  <c r="AA78" s="1"/>
  <c r="AQ78" s="1"/>
  <c r="H78"/>
  <c r="G78"/>
  <c r="E78"/>
  <c r="AR58"/>
  <c r="AF58"/>
  <c r="AE58"/>
  <c r="AC58"/>
  <c r="T58"/>
  <c r="S58"/>
  <c r="Q58"/>
  <c r="O58"/>
  <c r="AA58" s="1"/>
  <c r="AQ58" s="1"/>
  <c r="H58"/>
  <c r="G58"/>
  <c r="E58"/>
  <c r="AR38"/>
  <c r="AF38"/>
  <c r="AE38"/>
  <c r="AC38"/>
  <c r="T38"/>
  <c r="S38"/>
  <c r="Q38"/>
  <c r="O38"/>
  <c r="AA38" s="1"/>
  <c r="AQ38" s="1"/>
  <c r="H38"/>
  <c r="G38"/>
  <c r="E38"/>
  <c r="AT163"/>
  <c r="AT143"/>
  <c r="AT123"/>
  <c r="AT103"/>
  <c r="AT83"/>
  <c r="AT63"/>
  <c r="AT43"/>
  <c r="AT23"/>
  <c r="AI163"/>
  <c r="W163"/>
  <c r="O163"/>
  <c r="AA163" s="1"/>
  <c r="AQ163" s="1"/>
  <c r="K163"/>
  <c r="AK163" s="1"/>
  <c r="AI143"/>
  <c r="W143"/>
  <c r="O143"/>
  <c r="AA143" s="1"/>
  <c r="AQ143" s="1"/>
  <c r="K143"/>
  <c r="AK143" s="1"/>
  <c r="AI123"/>
  <c r="W123"/>
  <c r="O123"/>
  <c r="AA123" s="1"/>
  <c r="AQ123" s="1"/>
  <c r="K123"/>
  <c r="AK123" s="1"/>
  <c r="AI103"/>
  <c r="W103"/>
  <c r="O103"/>
  <c r="AA103" s="1"/>
  <c r="AQ103" s="1"/>
  <c r="K103"/>
  <c r="AK103" s="1"/>
  <c r="AI83"/>
  <c r="W83"/>
  <c r="O83"/>
  <c r="AA83" s="1"/>
  <c r="AQ83" s="1"/>
  <c r="K83"/>
  <c r="AK83" s="1"/>
  <c r="AI63"/>
  <c r="W63"/>
  <c r="O63"/>
  <c r="AA63" s="1"/>
  <c r="AQ63" s="1"/>
  <c r="K63"/>
  <c r="AK63" s="1"/>
  <c r="O177"/>
  <c r="AA177" s="1"/>
  <c r="AQ177" s="1"/>
  <c r="O176"/>
  <c r="AA176" s="1"/>
  <c r="AQ176" s="1"/>
  <c r="O175"/>
  <c r="AA175" s="1"/>
  <c r="AQ175" s="1"/>
  <c r="AS164"/>
  <c r="AS165" s="1"/>
  <c r="AS166" s="1"/>
  <c r="AS167" s="1"/>
  <c r="AS168" s="1"/>
  <c r="AS169" s="1"/>
  <c r="AS170" s="1"/>
  <c r="AS171" s="1"/>
  <c r="AS172" s="1"/>
  <c r="AS173" s="1"/>
  <c r="AS174" s="1"/>
  <c r="AS175" s="1"/>
  <c r="AS176" s="1"/>
  <c r="AS177" s="1"/>
  <c r="AS178" s="1"/>
  <c r="AH164"/>
  <c r="AH165" s="1"/>
  <c r="V164"/>
  <c r="V165" s="1"/>
  <c r="J164"/>
  <c r="J165" s="1"/>
  <c r="C164"/>
  <c r="C165" s="1"/>
  <c r="P161"/>
  <c r="AB161" s="1"/>
  <c r="AR161" s="1"/>
  <c r="O157"/>
  <c r="AA157" s="1"/>
  <c r="AQ157" s="1"/>
  <c r="O156"/>
  <c r="AA156" s="1"/>
  <c r="AQ156" s="1"/>
  <c r="O155"/>
  <c r="AA155" s="1"/>
  <c r="AQ155" s="1"/>
  <c r="AS144"/>
  <c r="AS145" s="1"/>
  <c r="AS146" s="1"/>
  <c r="AS147" s="1"/>
  <c r="AS148" s="1"/>
  <c r="AS149" s="1"/>
  <c r="AS150" s="1"/>
  <c r="AS151" s="1"/>
  <c r="AS152" s="1"/>
  <c r="AS153" s="1"/>
  <c r="AS154" s="1"/>
  <c r="AS155" s="1"/>
  <c r="AS156" s="1"/>
  <c r="AS157" s="1"/>
  <c r="AS158" s="1"/>
  <c r="AH144"/>
  <c r="AH145" s="1"/>
  <c r="V144"/>
  <c r="V145" s="1"/>
  <c r="J144"/>
  <c r="J145" s="1"/>
  <c r="C144"/>
  <c r="C145" s="1"/>
  <c r="P141"/>
  <c r="AB141" s="1"/>
  <c r="AR141" s="1"/>
  <c r="O137"/>
  <c r="AA137" s="1"/>
  <c r="AQ137" s="1"/>
  <c r="O136"/>
  <c r="AA136" s="1"/>
  <c r="AQ136" s="1"/>
  <c r="O135"/>
  <c r="AA135" s="1"/>
  <c r="AQ135" s="1"/>
  <c r="AS124"/>
  <c r="AS125" s="1"/>
  <c r="AS126" s="1"/>
  <c r="AS127" s="1"/>
  <c r="AS128" s="1"/>
  <c r="AS129" s="1"/>
  <c r="AS130" s="1"/>
  <c r="AS131" s="1"/>
  <c r="AS132" s="1"/>
  <c r="AS133" s="1"/>
  <c r="AS134" s="1"/>
  <c r="AS135" s="1"/>
  <c r="AS136" s="1"/>
  <c r="AS137" s="1"/>
  <c r="AT137" s="1"/>
  <c r="AH124"/>
  <c r="AH125" s="1"/>
  <c r="V124"/>
  <c r="V125" s="1"/>
  <c r="J124"/>
  <c r="J125" s="1"/>
  <c r="C124"/>
  <c r="C125" s="1"/>
  <c r="P121"/>
  <c r="AB121" s="1"/>
  <c r="AR121" s="1"/>
  <c r="O117"/>
  <c r="AA117" s="1"/>
  <c r="AQ117" s="1"/>
  <c r="O116"/>
  <c r="AA116" s="1"/>
  <c r="AQ116" s="1"/>
  <c r="O115"/>
  <c r="AA115" s="1"/>
  <c r="AQ115" s="1"/>
  <c r="AS104"/>
  <c r="AS105" s="1"/>
  <c r="AS106" s="1"/>
  <c r="AS107" s="1"/>
  <c r="AS108" s="1"/>
  <c r="AS109" s="1"/>
  <c r="AS110" s="1"/>
  <c r="AS111" s="1"/>
  <c r="AS112" s="1"/>
  <c r="AS113" s="1"/>
  <c r="AS114" s="1"/>
  <c r="AS115" s="1"/>
  <c r="AS116" s="1"/>
  <c r="AS117" s="1"/>
  <c r="AS118" s="1"/>
  <c r="AH104"/>
  <c r="AH105" s="1"/>
  <c r="V104"/>
  <c r="V105" s="1"/>
  <c r="J104"/>
  <c r="J105" s="1"/>
  <c r="C104"/>
  <c r="C105" s="1"/>
  <c r="P101"/>
  <c r="AB101" s="1"/>
  <c r="AR101" s="1"/>
  <c r="O97"/>
  <c r="AA97" s="1"/>
  <c r="AQ97" s="1"/>
  <c r="O96"/>
  <c r="AA96" s="1"/>
  <c r="AQ96" s="1"/>
  <c r="O95"/>
  <c r="AA95" s="1"/>
  <c r="AQ95" s="1"/>
  <c r="AS84"/>
  <c r="AS85" s="1"/>
  <c r="AS86" s="1"/>
  <c r="AS87" s="1"/>
  <c r="AS88" s="1"/>
  <c r="AS89" s="1"/>
  <c r="AS90" s="1"/>
  <c r="AS91" s="1"/>
  <c r="AS92" s="1"/>
  <c r="AS93" s="1"/>
  <c r="AS94" s="1"/>
  <c r="AS95" s="1"/>
  <c r="AS96" s="1"/>
  <c r="AS97" s="1"/>
  <c r="AS98" s="1"/>
  <c r="AH84"/>
  <c r="AH85" s="1"/>
  <c r="V84"/>
  <c r="V85" s="1"/>
  <c r="J84"/>
  <c r="J85" s="1"/>
  <c r="C84"/>
  <c r="C85" s="1"/>
  <c r="P81"/>
  <c r="AB81" s="1"/>
  <c r="AR81" s="1"/>
  <c r="O77"/>
  <c r="AA77" s="1"/>
  <c r="AQ77" s="1"/>
  <c r="O76"/>
  <c r="AA76" s="1"/>
  <c r="AQ76" s="1"/>
  <c r="O75"/>
  <c r="AA75" s="1"/>
  <c r="AQ75" s="1"/>
  <c r="AS64"/>
  <c r="AS65" s="1"/>
  <c r="AS66" s="1"/>
  <c r="AS67" s="1"/>
  <c r="AS68" s="1"/>
  <c r="AS69" s="1"/>
  <c r="AS70" s="1"/>
  <c r="AS71" s="1"/>
  <c r="AS72" s="1"/>
  <c r="AS73" s="1"/>
  <c r="AS74" s="1"/>
  <c r="AS75" s="1"/>
  <c r="AS76" s="1"/>
  <c r="AS77" s="1"/>
  <c r="AS78" s="1"/>
  <c r="AH64"/>
  <c r="AH65" s="1"/>
  <c r="V64"/>
  <c r="V65" s="1"/>
  <c r="J64"/>
  <c r="J65" s="1"/>
  <c r="C64"/>
  <c r="C65" s="1"/>
  <c r="P61"/>
  <c r="AB61" s="1"/>
  <c r="AR61" s="1"/>
  <c r="O57"/>
  <c r="AA57" s="1"/>
  <c r="AQ57" s="1"/>
  <c r="O56"/>
  <c r="AA56" s="1"/>
  <c r="AQ56" s="1"/>
  <c r="O55"/>
  <c r="AA55" s="1"/>
  <c r="AQ55" s="1"/>
  <c r="AS44"/>
  <c r="AS45" s="1"/>
  <c r="AS46" s="1"/>
  <c r="AS47" s="1"/>
  <c r="AS48" s="1"/>
  <c r="AS49" s="1"/>
  <c r="AS50" s="1"/>
  <c r="AS51" s="1"/>
  <c r="AS52" s="1"/>
  <c r="AS53" s="1"/>
  <c r="AS54" s="1"/>
  <c r="AS55" s="1"/>
  <c r="AS56" s="1"/>
  <c r="AH44"/>
  <c r="AH45" s="1"/>
  <c r="V44"/>
  <c r="V45" s="1"/>
  <c r="J44"/>
  <c r="J45" s="1"/>
  <c r="C44"/>
  <c r="C45" s="1"/>
  <c r="AI43"/>
  <c r="W43"/>
  <c r="O43"/>
  <c r="AA43" s="1"/>
  <c r="AQ43" s="1"/>
  <c r="K43"/>
  <c r="AK43" s="1"/>
  <c r="P41"/>
  <c r="AB41" s="1"/>
  <c r="AR41" s="1"/>
  <c r="C32"/>
  <c r="C52" s="1"/>
  <c r="AU21"/>
  <c r="AU41" s="1"/>
  <c r="AU61" s="1"/>
  <c r="AU81" s="1"/>
  <c r="AU101" s="1"/>
  <c r="AU121" s="1"/>
  <c r="AU141" s="1"/>
  <c r="AU161" s="1"/>
  <c r="AT22"/>
  <c r="AT42" s="1"/>
  <c r="AT62" s="1"/>
  <c r="AT82" s="1"/>
  <c r="AT102" s="1"/>
  <c r="AT122" s="1"/>
  <c r="AT142" s="1"/>
  <c r="AT162" s="1"/>
  <c r="AS22"/>
  <c r="AS42" s="1"/>
  <c r="AS62" s="1"/>
  <c r="AS82" s="1"/>
  <c r="AS102" s="1"/>
  <c r="AS122" s="1"/>
  <c r="AS142" s="1"/>
  <c r="AS162" s="1"/>
  <c r="AR22"/>
  <c r="AR42" s="1"/>
  <c r="AR62" s="1"/>
  <c r="AR82" s="1"/>
  <c r="AR102" s="1"/>
  <c r="AR122" s="1"/>
  <c r="AR142" s="1"/>
  <c r="AR162" s="1"/>
  <c r="AP21"/>
  <c r="AP41" s="1"/>
  <c r="AP61" s="1"/>
  <c r="AP81" s="1"/>
  <c r="AP101" s="1"/>
  <c r="AP121" s="1"/>
  <c r="AP141" s="1"/>
  <c r="AP161" s="1"/>
  <c r="AN21"/>
  <c r="AN41" s="1"/>
  <c r="AN61" s="1"/>
  <c r="AN81" s="1"/>
  <c r="AN101" s="1"/>
  <c r="AN121" s="1"/>
  <c r="AN141" s="1"/>
  <c r="AN161" s="1"/>
  <c r="AM21"/>
  <c r="AM41" s="1"/>
  <c r="AM61" s="1"/>
  <c r="AM81" s="1"/>
  <c r="AM101" s="1"/>
  <c r="AM121" s="1"/>
  <c r="AM141" s="1"/>
  <c r="AM161" s="1"/>
  <c r="AL21"/>
  <c r="AL41" s="1"/>
  <c r="AL61" s="1"/>
  <c r="AL81" s="1"/>
  <c r="AL101" s="1"/>
  <c r="AL121" s="1"/>
  <c r="AL141" s="1"/>
  <c r="AL161" s="1"/>
  <c r="AK21"/>
  <c r="AK41" s="1"/>
  <c r="AK61" s="1"/>
  <c r="AK81" s="1"/>
  <c r="AK101" s="1"/>
  <c r="AK121" s="1"/>
  <c r="AK141" s="1"/>
  <c r="AK161" s="1"/>
  <c r="Z21"/>
  <c r="Z41" s="1"/>
  <c r="Z61" s="1"/>
  <c r="Z81" s="1"/>
  <c r="Z101" s="1"/>
  <c r="Z121" s="1"/>
  <c r="Z141" s="1"/>
  <c r="Z161" s="1"/>
  <c r="N21"/>
  <c r="N41" s="1"/>
  <c r="N61" s="1"/>
  <c r="N81" s="1"/>
  <c r="N101" s="1"/>
  <c r="N121" s="1"/>
  <c r="N141" s="1"/>
  <c r="N161" s="1"/>
  <c r="B37"/>
  <c r="B57" s="1"/>
  <c r="B36"/>
  <c r="B56" s="1"/>
  <c r="B35"/>
  <c r="B55" s="1"/>
  <c r="B34"/>
  <c r="B54" s="1"/>
  <c r="B33"/>
  <c r="B53" s="1"/>
  <c r="B32"/>
  <c r="B52" s="1"/>
  <c r="B31"/>
  <c r="B51" s="1"/>
  <c r="B30"/>
  <c r="B50" s="1"/>
  <c r="B29"/>
  <c r="B49" s="1"/>
  <c r="B28"/>
  <c r="B48" s="1"/>
  <c r="B27"/>
  <c r="B47" s="1"/>
  <c r="B26"/>
  <c r="B46" s="1"/>
  <c r="B25"/>
  <c r="B45" s="1"/>
  <c r="B24"/>
  <c r="B44" s="1"/>
  <c r="B23"/>
  <c r="B43" s="1"/>
  <c r="A37"/>
  <c r="A57" s="1"/>
  <c r="A36"/>
  <c r="A56" s="1"/>
  <c r="A35"/>
  <c r="A55" s="1"/>
  <c r="A34"/>
  <c r="A54" s="1"/>
  <c r="A33"/>
  <c r="A53" s="1"/>
  <c r="A32"/>
  <c r="A52" s="1"/>
  <c r="A31"/>
  <c r="A51" s="1"/>
  <c r="A30"/>
  <c r="A50" s="1"/>
  <c r="A29"/>
  <c r="A49" s="1"/>
  <c r="A28"/>
  <c r="A48" s="1"/>
  <c r="A27"/>
  <c r="A47" s="1"/>
  <c r="A26"/>
  <c r="A46" s="1"/>
  <c r="A25"/>
  <c r="A45" s="1"/>
  <c r="A24"/>
  <c r="A44" s="1"/>
  <c r="A23"/>
  <c r="A43" s="1"/>
  <c r="L22"/>
  <c r="L42" s="1"/>
  <c r="K22"/>
  <c r="K42" s="1"/>
  <c r="J22"/>
  <c r="J42" s="1"/>
  <c r="I22"/>
  <c r="I42" s="1"/>
  <c r="H22"/>
  <c r="H42" s="1"/>
  <c r="G22"/>
  <c r="G42" s="1"/>
  <c r="F22"/>
  <c r="F42" s="1"/>
  <c r="E22"/>
  <c r="E42" s="1"/>
  <c r="D22"/>
  <c r="D42" s="1"/>
  <c r="C22"/>
  <c r="C42" s="1"/>
  <c r="B22"/>
  <c r="B42" s="1"/>
  <c r="A22"/>
  <c r="A42" s="1"/>
  <c r="B21"/>
  <c r="B41" s="1"/>
  <c r="B61" s="1"/>
  <c r="B81" s="1"/>
  <c r="B101" s="1"/>
  <c r="B121" s="1"/>
  <c r="B141" s="1"/>
  <c r="B161" s="1"/>
  <c r="O37"/>
  <c r="AA37" s="1"/>
  <c r="AQ37" s="1"/>
  <c r="N37"/>
  <c r="Z37" s="1"/>
  <c r="AP37" s="1"/>
  <c r="M37"/>
  <c r="Y37" s="1"/>
  <c r="O36"/>
  <c r="AA36" s="1"/>
  <c r="AQ36" s="1"/>
  <c r="N36"/>
  <c r="Z36" s="1"/>
  <c r="AP36" s="1"/>
  <c r="M36"/>
  <c r="Y36" s="1"/>
  <c r="O35"/>
  <c r="AA35" s="1"/>
  <c r="AQ35" s="1"/>
  <c r="N35"/>
  <c r="Z35" s="1"/>
  <c r="AP35" s="1"/>
  <c r="M35"/>
  <c r="Y35" s="1"/>
  <c r="N34"/>
  <c r="Z34" s="1"/>
  <c r="AP34" s="1"/>
  <c r="M34"/>
  <c r="Y34" s="1"/>
  <c r="AO34" s="1"/>
  <c r="N33"/>
  <c r="Z33" s="1"/>
  <c r="AP33" s="1"/>
  <c r="M33"/>
  <c r="Y33" s="1"/>
  <c r="AO33" s="1"/>
  <c r="N32"/>
  <c r="Z32" s="1"/>
  <c r="AP32" s="1"/>
  <c r="M32"/>
  <c r="Y32" s="1"/>
  <c r="AO32" s="1"/>
  <c r="N31"/>
  <c r="Z31" s="1"/>
  <c r="AP31" s="1"/>
  <c r="M31"/>
  <c r="Y31" s="1"/>
  <c r="AO31" s="1"/>
  <c r="N30"/>
  <c r="Z30" s="1"/>
  <c r="AP30" s="1"/>
  <c r="M30"/>
  <c r="Y30" s="1"/>
  <c r="AO30" s="1"/>
  <c r="N29"/>
  <c r="Z29" s="1"/>
  <c r="AP29" s="1"/>
  <c r="M29"/>
  <c r="Y29" s="1"/>
  <c r="AO29" s="1"/>
  <c r="N28"/>
  <c r="Z28" s="1"/>
  <c r="AP28" s="1"/>
  <c r="M28"/>
  <c r="Y28" s="1"/>
  <c r="AO28" s="1"/>
  <c r="N27"/>
  <c r="Z27" s="1"/>
  <c r="AP27" s="1"/>
  <c r="M27"/>
  <c r="Y27" s="1"/>
  <c r="AO27" s="1"/>
  <c r="N26"/>
  <c r="Z26" s="1"/>
  <c r="AP26" s="1"/>
  <c r="M26"/>
  <c r="Y26" s="1"/>
  <c r="AO26" s="1"/>
  <c r="N25"/>
  <c r="Z25" s="1"/>
  <c r="AP25" s="1"/>
  <c r="M25"/>
  <c r="Y25" s="1"/>
  <c r="AO25" s="1"/>
  <c r="AS24"/>
  <c r="AH24"/>
  <c r="AH25" s="1"/>
  <c r="V24"/>
  <c r="V25" s="1"/>
  <c r="N24"/>
  <c r="Z24" s="1"/>
  <c r="AP24" s="1"/>
  <c r="M24"/>
  <c r="Y24" s="1"/>
  <c r="AO24" s="1"/>
  <c r="J24"/>
  <c r="J25" s="1"/>
  <c r="C24"/>
  <c r="C25" s="1"/>
  <c r="AI23"/>
  <c r="W23"/>
  <c r="O23"/>
  <c r="AA23" s="1"/>
  <c r="AQ23" s="1"/>
  <c r="N23"/>
  <c r="Z23" s="1"/>
  <c r="AP23" s="1"/>
  <c r="M23"/>
  <c r="Y23" s="1"/>
  <c r="AO23" s="1"/>
  <c r="K23"/>
  <c r="AK23" s="1"/>
  <c r="X22"/>
  <c r="AJ22" s="1"/>
  <c r="W22"/>
  <c r="AI22" s="1"/>
  <c r="V22"/>
  <c r="AH22" s="1"/>
  <c r="U22"/>
  <c r="AG22" s="1"/>
  <c r="T22"/>
  <c r="AF22" s="1"/>
  <c r="S22"/>
  <c r="AE22" s="1"/>
  <c r="R22"/>
  <c r="AD22" s="1"/>
  <c r="Q22"/>
  <c r="AC22" s="1"/>
  <c r="P22"/>
  <c r="AB22" s="1"/>
  <c r="O22"/>
  <c r="AA22" s="1"/>
  <c r="N22"/>
  <c r="Z22" s="1"/>
  <c r="P21"/>
  <c r="AB21" s="1"/>
  <c r="AR21" s="1"/>
  <c r="P1"/>
  <c r="AB1" s="1"/>
  <c r="AR1" s="1"/>
  <c r="AQ17"/>
  <c r="AQ15"/>
  <c r="AP14"/>
  <c r="AR18"/>
  <c r="AT3"/>
  <c r="AS4"/>
  <c r="O18"/>
  <c r="AA18" s="1"/>
  <c r="AQ18" s="1"/>
  <c r="O17"/>
  <c r="AA17" s="1"/>
  <c r="O16"/>
  <c r="AA16" s="1"/>
  <c r="AQ16" s="1"/>
  <c r="O15"/>
  <c r="AA15" s="1"/>
  <c r="C4"/>
  <c r="O4" s="1"/>
  <c r="AA4" s="1"/>
  <c r="AQ4" s="1"/>
  <c r="O3"/>
  <c r="AA3" s="1"/>
  <c r="AQ3" s="1"/>
  <c r="N17"/>
  <c r="Z17" s="1"/>
  <c r="AP17" s="1"/>
  <c r="N16"/>
  <c r="Z16" s="1"/>
  <c r="AP16" s="1"/>
  <c r="N15"/>
  <c r="Z15" s="1"/>
  <c r="AP15" s="1"/>
  <c r="N14"/>
  <c r="Z14" s="1"/>
  <c r="N13"/>
  <c r="Z13" s="1"/>
  <c r="AP13" s="1"/>
  <c r="N12"/>
  <c r="Z12" s="1"/>
  <c r="AP12" s="1"/>
  <c r="N11"/>
  <c r="Z11" s="1"/>
  <c r="AP11" s="1"/>
  <c r="N10"/>
  <c r="Z10" s="1"/>
  <c r="AP10" s="1"/>
  <c r="N9"/>
  <c r="Z9" s="1"/>
  <c r="AP9" s="1"/>
  <c r="N8"/>
  <c r="Z8" s="1"/>
  <c r="AP8" s="1"/>
  <c r="N7"/>
  <c r="Z7" s="1"/>
  <c r="AP7" s="1"/>
  <c r="N6"/>
  <c r="Z6" s="1"/>
  <c r="AP6" s="1"/>
  <c r="N5"/>
  <c r="Z5" s="1"/>
  <c r="AP5" s="1"/>
  <c r="N4"/>
  <c r="Z4" s="1"/>
  <c r="AP4" s="1"/>
  <c r="N3"/>
  <c r="Z3" s="1"/>
  <c r="AP3" s="1"/>
  <c r="M17"/>
  <c r="Y17" s="1"/>
  <c r="M16"/>
  <c r="Y16" s="1"/>
  <c r="M15"/>
  <c r="Y15" s="1"/>
  <c r="M14"/>
  <c r="Y14" s="1"/>
  <c r="AO14" s="1"/>
  <c r="M13"/>
  <c r="Y13" s="1"/>
  <c r="AO13" s="1"/>
  <c r="M12"/>
  <c r="Y12" s="1"/>
  <c r="AO12" s="1"/>
  <c r="M11"/>
  <c r="Y11" s="1"/>
  <c r="AO11" s="1"/>
  <c r="M10"/>
  <c r="Y10" s="1"/>
  <c r="AO10" s="1"/>
  <c r="M9"/>
  <c r="Y9" s="1"/>
  <c r="AO9" s="1"/>
  <c r="M8"/>
  <c r="Y8" s="1"/>
  <c r="AO8" s="1"/>
  <c r="M7"/>
  <c r="Y7" s="1"/>
  <c r="AO7" s="1"/>
  <c r="M6"/>
  <c r="Y6" s="1"/>
  <c r="AO6" s="1"/>
  <c r="M5"/>
  <c r="Y5" s="1"/>
  <c r="AO5" s="1"/>
  <c r="M4"/>
  <c r="Y4" s="1"/>
  <c r="AO4" s="1"/>
  <c r="M3"/>
  <c r="Y3" s="1"/>
  <c r="AO3" s="1"/>
  <c r="X2"/>
  <c r="AJ2" s="1"/>
  <c r="W2"/>
  <c r="AI2" s="1"/>
  <c r="V2"/>
  <c r="AH2" s="1"/>
  <c r="U2"/>
  <c r="AG2" s="1"/>
  <c r="T2"/>
  <c r="AF2" s="1"/>
  <c r="S2"/>
  <c r="AE2" s="1"/>
  <c r="R2"/>
  <c r="AD2" s="1"/>
  <c r="Q2"/>
  <c r="AC2" s="1"/>
  <c r="P2"/>
  <c r="AB2" s="1"/>
  <c r="O2"/>
  <c r="AA2" s="1"/>
  <c r="AQ2" s="1"/>
  <c r="AQ22" s="1"/>
  <c r="AQ42" s="1"/>
  <c r="AQ62" s="1"/>
  <c r="AQ82" s="1"/>
  <c r="AQ102" s="1"/>
  <c r="AQ122" s="1"/>
  <c r="AQ142" s="1"/>
  <c r="AQ162" s="1"/>
  <c r="N2"/>
  <c r="Z2" s="1"/>
  <c r="AP2" s="1"/>
  <c r="AP22" s="1"/>
  <c r="AP42" s="1"/>
  <c r="AP62" s="1"/>
  <c r="AP82" s="1"/>
  <c r="AP102" s="1"/>
  <c r="AP122" s="1"/>
  <c r="AP142" s="1"/>
  <c r="AP162" s="1"/>
  <c r="M2"/>
  <c r="Y2" s="1"/>
  <c r="AO2" s="1"/>
  <c r="AO22" s="1"/>
  <c r="AO42" s="1"/>
  <c r="AO62" s="1"/>
  <c r="AO82" s="1"/>
  <c r="AO102" s="1"/>
  <c r="AO122" s="1"/>
  <c r="AO142" s="1"/>
  <c r="AO162" s="1"/>
  <c r="M42" l="1"/>
  <c r="Y42" s="1"/>
  <c r="A62"/>
  <c r="O42"/>
  <c r="AA42" s="1"/>
  <c r="C62"/>
  <c r="Q42"/>
  <c r="AC42" s="1"/>
  <c r="E62"/>
  <c r="S42"/>
  <c r="AE42" s="1"/>
  <c r="G62"/>
  <c r="U42"/>
  <c r="AG42" s="1"/>
  <c r="I62"/>
  <c r="W42"/>
  <c r="AI42" s="1"/>
  <c r="K62"/>
  <c r="M43"/>
  <c r="Y43" s="1"/>
  <c r="AO43" s="1"/>
  <c r="A63"/>
  <c r="N42"/>
  <c r="Z42" s="1"/>
  <c r="B62"/>
  <c r="P42"/>
  <c r="AB42" s="1"/>
  <c r="D62"/>
  <c r="R42"/>
  <c r="AD42" s="1"/>
  <c r="F62"/>
  <c r="T42"/>
  <c r="AF42" s="1"/>
  <c r="H62"/>
  <c r="V42"/>
  <c r="AH42" s="1"/>
  <c r="J62"/>
  <c r="X42"/>
  <c r="AJ42" s="1"/>
  <c r="L62"/>
  <c r="M44"/>
  <c r="Y44" s="1"/>
  <c r="AO44" s="1"/>
  <c r="A64"/>
  <c r="N43"/>
  <c r="Z43" s="1"/>
  <c r="AP43" s="1"/>
  <c r="B63"/>
  <c r="AS5"/>
  <c r="AT4"/>
  <c r="M46"/>
  <c r="Y46" s="1"/>
  <c r="AO46" s="1"/>
  <c r="A66"/>
  <c r="M48"/>
  <c r="Y48" s="1"/>
  <c r="AO48" s="1"/>
  <c r="A68"/>
  <c r="M50"/>
  <c r="Y50" s="1"/>
  <c r="AO50" s="1"/>
  <c r="A70"/>
  <c r="M52"/>
  <c r="Y52" s="1"/>
  <c r="AO52" s="1"/>
  <c r="A72"/>
  <c r="M54"/>
  <c r="Y54" s="1"/>
  <c r="AO54" s="1"/>
  <c r="A74"/>
  <c r="M56"/>
  <c r="Y56" s="1"/>
  <c r="A76"/>
  <c r="N45"/>
  <c r="Z45" s="1"/>
  <c r="AP45" s="1"/>
  <c r="B65"/>
  <c r="N47"/>
  <c r="Z47" s="1"/>
  <c r="AP47" s="1"/>
  <c r="B67"/>
  <c r="N49"/>
  <c r="Z49" s="1"/>
  <c r="AP49" s="1"/>
  <c r="B69"/>
  <c r="N51"/>
  <c r="Z51" s="1"/>
  <c r="AP51" s="1"/>
  <c r="B71"/>
  <c r="N53"/>
  <c r="Z53" s="1"/>
  <c r="AP53" s="1"/>
  <c r="B73"/>
  <c r="N55"/>
  <c r="Z55" s="1"/>
  <c r="AP55" s="1"/>
  <c r="B75"/>
  <c r="N57"/>
  <c r="Z57" s="1"/>
  <c r="AP57" s="1"/>
  <c r="B77"/>
  <c r="K24"/>
  <c r="M22"/>
  <c r="Y22" s="1"/>
  <c r="AS25"/>
  <c r="AT24"/>
  <c r="M45"/>
  <c r="Y45" s="1"/>
  <c r="AO45" s="1"/>
  <c r="A65"/>
  <c r="M47"/>
  <c r="Y47" s="1"/>
  <c r="AO47" s="1"/>
  <c r="A67"/>
  <c r="M49"/>
  <c r="Y49" s="1"/>
  <c r="AO49" s="1"/>
  <c r="A69"/>
  <c r="M51"/>
  <c r="Y51" s="1"/>
  <c r="AO51" s="1"/>
  <c r="A71"/>
  <c r="M53"/>
  <c r="Y53" s="1"/>
  <c r="AO53" s="1"/>
  <c r="A73"/>
  <c r="A75"/>
  <c r="M55"/>
  <c r="Y55" s="1"/>
  <c r="A77"/>
  <c r="M57"/>
  <c r="Y57" s="1"/>
  <c r="N44"/>
  <c r="Z44" s="1"/>
  <c r="AP44" s="1"/>
  <c r="B64"/>
  <c r="N46"/>
  <c r="Z46" s="1"/>
  <c r="AP46" s="1"/>
  <c r="B66"/>
  <c r="N48"/>
  <c r="Z48" s="1"/>
  <c r="AP48" s="1"/>
  <c r="B68"/>
  <c r="N50"/>
  <c r="Z50" s="1"/>
  <c r="AP50" s="1"/>
  <c r="B70"/>
  <c r="N52"/>
  <c r="Z52" s="1"/>
  <c r="AP52" s="1"/>
  <c r="B72"/>
  <c r="N54"/>
  <c r="Z54" s="1"/>
  <c r="AP54" s="1"/>
  <c r="B74"/>
  <c r="B76"/>
  <c r="N56"/>
  <c r="Z56" s="1"/>
  <c r="AP56" s="1"/>
  <c r="AS57"/>
  <c r="AT56"/>
  <c r="AT44"/>
  <c r="AT46"/>
  <c r="AT48"/>
  <c r="AT50"/>
  <c r="AT52"/>
  <c r="AT54"/>
  <c r="AT65"/>
  <c r="AT67"/>
  <c r="AT69"/>
  <c r="AT71"/>
  <c r="AT73"/>
  <c r="AT75"/>
  <c r="AT77"/>
  <c r="AT84"/>
  <c r="AT86"/>
  <c r="AT88"/>
  <c r="AT90"/>
  <c r="AT92"/>
  <c r="AT94"/>
  <c r="AT96"/>
  <c r="AT105"/>
  <c r="AT107"/>
  <c r="AT109"/>
  <c r="AT111"/>
  <c r="AT113"/>
  <c r="AT115"/>
  <c r="AT117"/>
  <c r="AT124"/>
  <c r="AT126"/>
  <c r="AT128"/>
  <c r="AT130"/>
  <c r="AT132"/>
  <c r="AT134"/>
  <c r="AT136"/>
  <c r="AS138"/>
  <c r="AT45"/>
  <c r="AT47"/>
  <c r="AT49"/>
  <c r="AT51"/>
  <c r="AT53"/>
  <c r="AT55"/>
  <c r="AT64"/>
  <c r="AT78" s="1"/>
  <c r="AT66"/>
  <c r="AT68"/>
  <c r="AT70"/>
  <c r="AT72"/>
  <c r="AT74"/>
  <c r="AT76"/>
  <c r="AT85"/>
  <c r="AT98" s="1"/>
  <c r="AT87"/>
  <c r="AT89"/>
  <c r="AT91"/>
  <c r="AT93"/>
  <c r="AT95"/>
  <c r="AT97"/>
  <c r="AT104"/>
  <c r="AT118" s="1"/>
  <c r="AT106"/>
  <c r="AT108"/>
  <c r="AT110"/>
  <c r="AT112"/>
  <c r="AT114"/>
  <c r="AT116"/>
  <c r="AT125"/>
  <c r="AT127"/>
  <c r="AT138" s="1"/>
  <c r="AT129"/>
  <c r="AT131"/>
  <c r="AT133"/>
  <c r="AT135"/>
  <c r="AT164"/>
  <c r="AT166"/>
  <c r="AT168"/>
  <c r="AT170"/>
  <c r="AT172"/>
  <c r="AT174"/>
  <c r="AT176"/>
  <c r="AT165"/>
  <c r="AT167"/>
  <c r="AT169"/>
  <c r="AT171"/>
  <c r="AT173"/>
  <c r="AT175"/>
  <c r="AT177"/>
  <c r="AT144"/>
  <c r="AT146"/>
  <c r="AT148"/>
  <c r="AT150"/>
  <c r="AT152"/>
  <c r="AT154"/>
  <c r="AT156"/>
  <c r="AT145"/>
  <c r="AT147"/>
  <c r="AT149"/>
  <c r="AT151"/>
  <c r="AT153"/>
  <c r="AT155"/>
  <c r="AT157"/>
  <c r="O52"/>
  <c r="AA52" s="1"/>
  <c r="AQ52" s="1"/>
  <c r="C72"/>
  <c r="AL163"/>
  <c r="AU163"/>
  <c r="AL143"/>
  <c r="AU143"/>
  <c r="AL123"/>
  <c r="AU123"/>
  <c r="AL103"/>
  <c r="AU103"/>
  <c r="K104"/>
  <c r="AL83"/>
  <c r="AU83"/>
  <c r="AL63"/>
  <c r="AU63"/>
  <c r="J166"/>
  <c r="K165"/>
  <c r="AH166"/>
  <c r="AI165"/>
  <c r="O165"/>
  <c r="AA165" s="1"/>
  <c r="AQ165" s="1"/>
  <c r="C166"/>
  <c r="V166"/>
  <c r="W165"/>
  <c r="O164"/>
  <c r="AA164" s="1"/>
  <c r="AQ164" s="1"/>
  <c r="K164"/>
  <c r="W164"/>
  <c r="AI164"/>
  <c r="J146"/>
  <c r="K145"/>
  <c r="AH146"/>
  <c r="AI145"/>
  <c r="O145"/>
  <c r="AA145" s="1"/>
  <c r="AQ145" s="1"/>
  <c r="C146"/>
  <c r="V146"/>
  <c r="W145"/>
  <c r="O144"/>
  <c r="AA144" s="1"/>
  <c r="AQ144" s="1"/>
  <c r="K144"/>
  <c r="W144"/>
  <c r="AI144"/>
  <c r="J126"/>
  <c r="K125"/>
  <c r="AH126"/>
  <c r="AI125"/>
  <c r="O125"/>
  <c r="AA125" s="1"/>
  <c r="AQ125" s="1"/>
  <c r="C126"/>
  <c r="V126"/>
  <c r="W125"/>
  <c r="O124"/>
  <c r="AA124" s="1"/>
  <c r="AQ124" s="1"/>
  <c r="K124"/>
  <c r="W124"/>
  <c r="AI124"/>
  <c r="O105"/>
  <c r="AA105" s="1"/>
  <c r="AQ105" s="1"/>
  <c r="C106"/>
  <c r="AH106"/>
  <c r="AI105"/>
  <c r="J106"/>
  <c r="K105"/>
  <c r="V106"/>
  <c r="W105"/>
  <c r="O104"/>
  <c r="AA104" s="1"/>
  <c r="AQ104" s="1"/>
  <c r="W104"/>
  <c r="AI104"/>
  <c r="J86"/>
  <c r="K85"/>
  <c r="AH86"/>
  <c r="AI85"/>
  <c r="O85"/>
  <c r="AA85" s="1"/>
  <c r="AQ85" s="1"/>
  <c r="C86"/>
  <c r="V86"/>
  <c r="W85"/>
  <c r="O84"/>
  <c r="AA84" s="1"/>
  <c r="AQ84" s="1"/>
  <c r="K84"/>
  <c r="W84"/>
  <c r="AI84"/>
  <c r="J66"/>
  <c r="K65"/>
  <c r="AH66"/>
  <c r="AI65"/>
  <c r="O65"/>
  <c r="AA65" s="1"/>
  <c r="AQ65" s="1"/>
  <c r="C66"/>
  <c r="V66"/>
  <c r="W65"/>
  <c r="O64"/>
  <c r="AA64" s="1"/>
  <c r="AQ64" s="1"/>
  <c r="K64"/>
  <c r="W64"/>
  <c r="AI64"/>
  <c r="AU43"/>
  <c r="AL43"/>
  <c r="J46"/>
  <c r="K45"/>
  <c r="AH46"/>
  <c r="AI45"/>
  <c r="O45"/>
  <c r="AA45" s="1"/>
  <c r="AQ45" s="1"/>
  <c r="C46"/>
  <c r="V46"/>
  <c r="W45"/>
  <c r="O44"/>
  <c r="AA44" s="1"/>
  <c r="AQ44" s="1"/>
  <c r="K44"/>
  <c r="W44"/>
  <c r="AI44"/>
  <c r="O25"/>
  <c r="AA25" s="1"/>
  <c r="AQ25" s="1"/>
  <c r="C26"/>
  <c r="AH26"/>
  <c r="AI25"/>
  <c r="AU23"/>
  <c r="AL23"/>
  <c r="J26"/>
  <c r="K25"/>
  <c r="V26"/>
  <c r="W25"/>
  <c r="O24"/>
  <c r="AA24" s="1"/>
  <c r="AQ24" s="1"/>
  <c r="W24"/>
  <c r="AI24"/>
  <c r="C5"/>
  <c r="C6" s="1"/>
  <c r="C7" s="1"/>
  <c r="C8" s="1"/>
  <c r="C9" s="1"/>
  <c r="C10" s="1"/>
  <c r="C11" s="1"/>
  <c r="C13" s="1"/>
  <c r="N74" l="1"/>
  <c r="Z74" s="1"/>
  <c r="AP74" s="1"/>
  <c r="B94"/>
  <c r="N72"/>
  <c r="Z72" s="1"/>
  <c r="AP72" s="1"/>
  <c r="B92"/>
  <c r="N70"/>
  <c r="Z70" s="1"/>
  <c r="AP70" s="1"/>
  <c r="B90"/>
  <c r="N68"/>
  <c r="Z68" s="1"/>
  <c r="AP68" s="1"/>
  <c r="B88"/>
  <c r="N66"/>
  <c r="Z66" s="1"/>
  <c r="AP66" s="1"/>
  <c r="B86"/>
  <c r="N64"/>
  <c r="Z64" s="1"/>
  <c r="AP64" s="1"/>
  <c r="B84"/>
  <c r="M73"/>
  <c r="Y73" s="1"/>
  <c r="AO73" s="1"/>
  <c r="A93"/>
  <c r="M71"/>
  <c r="Y71" s="1"/>
  <c r="AO71" s="1"/>
  <c r="A91"/>
  <c r="M69"/>
  <c r="Y69" s="1"/>
  <c r="AO69" s="1"/>
  <c r="A89"/>
  <c r="M67"/>
  <c r="Y67" s="1"/>
  <c r="AO67" s="1"/>
  <c r="A87"/>
  <c r="M65"/>
  <c r="Y65" s="1"/>
  <c r="AO65" s="1"/>
  <c r="A85"/>
  <c r="AS6"/>
  <c r="AT5"/>
  <c r="AT57"/>
  <c r="AT58" s="1"/>
  <c r="AS58"/>
  <c r="B96"/>
  <c r="N76"/>
  <c r="Z76" s="1"/>
  <c r="AP76" s="1"/>
  <c r="M77"/>
  <c r="Y77" s="1"/>
  <c r="A97"/>
  <c r="M75"/>
  <c r="Y75" s="1"/>
  <c r="A95"/>
  <c r="AS26"/>
  <c r="AT25"/>
  <c r="N77"/>
  <c r="Z77" s="1"/>
  <c r="AP77" s="1"/>
  <c r="B97"/>
  <c r="N75"/>
  <c r="Z75" s="1"/>
  <c r="AP75" s="1"/>
  <c r="B95"/>
  <c r="N73"/>
  <c r="Z73" s="1"/>
  <c r="AP73" s="1"/>
  <c r="B93"/>
  <c r="N71"/>
  <c r="Z71" s="1"/>
  <c r="AP71" s="1"/>
  <c r="B91"/>
  <c r="N69"/>
  <c r="Z69" s="1"/>
  <c r="AP69" s="1"/>
  <c r="B89"/>
  <c r="N67"/>
  <c r="Z67" s="1"/>
  <c r="AP67" s="1"/>
  <c r="B87"/>
  <c r="N65"/>
  <c r="Z65" s="1"/>
  <c r="AP65" s="1"/>
  <c r="B85"/>
  <c r="M76"/>
  <c r="Y76" s="1"/>
  <c r="A96"/>
  <c r="M74"/>
  <c r="Y74" s="1"/>
  <c r="AO74" s="1"/>
  <c r="A94"/>
  <c r="M72"/>
  <c r="Y72" s="1"/>
  <c r="AO72" s="1"/>
  <c r="A92"/>
  <c r="M70"/>
  <c r="Y70" s="1"/>
  <c r="AO70" s="1"/>
  <c r="A90"/>
  <c r="M68"/>
  <c r="Y68" s="1"/>
  <c r="AO68" s="1"/>
  <c r="A88"/>
  <c r="M66"/>
  <c r="Y66" s="1"/>
  <c r="AO66" s="1"/>
  <c r="A86"/>
  <c r="N63"/>
  <c r="Z63" s="1"/>
  <c r="AP63" s="1"/>
  <c r="B83"/>
  <c r="M64"/>
  <c r="Y64" s="1"/>
  <c r="AO64" s="1"/>
  <c r="A84"/>
  <c r="X62"/>
  <c r="AJ62" s="1"/>
  <c r="L82"/>
  <c r="V62"/>
  <c r="AH62" s="1"/>
  <c r="J82"/>
  <c r="T62"/>
  <c r="AF62" s="1"/>
  <c r="H82"/>
  <c r="R62"/>
  <c r="AD62" s="1"/>
  <c r="F82"/>
  <c r="P62"/>
  <c r="AB62" s="1"/>
  <c r="D82"/>
  <c r="N62"/>
  <c r="Z62" s="1"/>
  <c r="B82"/>
  <c r="M63"/>
  <c r="Y63" s="1"/>
  <c r="AO63" s="1"/>
  <c r="A83"/>
  <c r="W62"/>
  <c r="AI62" s="1"/>
  <c r="K82"/>
  <c r="U62"/>
  <c r="AG62" s="1"/>
  <c r="I82"/>
  <c r="S62"/>
  <c r="AE62" s="1"/>
  <c r="G82"/>
  <c r="Q62"/>
  <c r="AC62" s="1"/>
  <c r="E82"/>
  <c r="O62"/>
  <c r="AA62" s="1"/>
  <c r="C82"/>
  <c r="M62"/>
  <c r="Y62" s="1"/>
  <c r="A82"/>
  <c r="AT158"/>
  <c r="AT178"/>
  <c r="AK24"/>
  <c r="AU24" s="1"/>
  <c r="C14"/>
  <c r="C33"/>
  <c r="C53" s="1"/>
  <c r="O72"/>
  <c r="AA72" s="1"/>
  <c r="AQ72" s="1"/>
  <c r="C92"/>
  <c r="O11"/>
  <c r="AA11" s="1"/>
  <c r="AQ11" s="1"/>
  <c r="O7"/>
  <c r="AA7" s="1"/>
  <c r="AQ7" s="1"/>
  <c r="O9"/>
  <c r="AA9" s="1"/>
  <c r="AQ9" s="1"/>
  <c r="O5"/>
  <c r="AA5" s="1"/>
  <c r="AQ5" s="1"/>
  <c r="AK104"/>
  <c r="AL104" s="1"/>
  <c r="V167"/>
  <c r="W166"/>
  <c r="AH167"/>
  <c r="AI166"/>
  <c r="J167"/>
  <c r="K166"/>
  <c r="AK166" s="1"/>
  <c r="C167"/>
  <c r="O166"/>
  <c r="AA166" s="1"/>
  <c r="AQ166" s="1"/>
  <c r="AK164"/>
  <c r="AK165"/>
  <c r="V147"/>
  <c r="W146"/>
  <c r="AH147"/>
  <c r="AI146"/>
  <c r="J147"/>
  <c r="K146"/>
  <c r="AK146" s="1"/>
  <c r="AK144"/>
  <c r="C147"/>
  <c r="O146"/>
  <c r="AA146" s="1"/>
  <c r="AQ146" s="1"/>
  <c r="AK145"/>
  <c r="V127"/>
  <c r="W126"/>
  <c r="AH127"/>
  <c r="AI126"/>
  <c r="J127"/>
  <c r="K126"/>
  <c r="AK126" s="1"/>
  <c r="C127"/>
  <c r="O126"/>
  <c r="AA126" s="1"/>
  <c r="AQ126" s="1"/>
  <c r="AK124"/>
  <c r="AK125"/>
  <c r="AH107"/>
  <c r="AI106"/>
  <c r="AK105"/>
  <c r="V107"/>
  <c r="W106"/>
  <c r="J107"/>
  <c r="K106"/>
  <c r="C107"/>
  <c r="O106"/>
  <c r="AA106" s="1"/>
  <c r="AQ106" s="1"/>
  <c r="V87"/>
  <c r="W86"/>
  <c r="AH87"/>
  <c r="AI86"/>
  <c r="J87"/>
  <c r="K86"/>
  <c r="AK86" s="1"/>
  <c r="AK84"/>
  <c r="C87"/>
  <c r="O86"/>
  <c r="AA86" s="1"/>
  <c r="AQ86" s="1"/>
  <c r="AK85"/>
  <c r="V67"/>
  <c r="W66"/>
  <c r="AH67"/>
  <c r="AI66"/>
  <c r="J67"/>
  <c r="K66"/>
  <c r="AK66" s="1"/>
  <c r="AK64"/>
  <c r="C67"/>
  <c r="O66"/>
  <c r="AA66" s="1"/>
  <c r="AQ66" s="1"/>
  <c r="AK65"/>
  <c r="C47"/>
  <c r="O46"/>
  <c r="AA46" s="1"/>
  <c r="AQ46" s="1"/>
  <c r="AH47"/>
  <c r="AI46"/>
  <c r="J47"/>
  <c r="K46"/>
  <c r="V47"/>
  <c r="W46"/>
  <c r="AK44"/>
  <c r="AK45"/>
  <c r="O13"/>
  <c r="AA13" s="1"/>
  <c r="AQ13" s="1"/>
  <c r="AL24"/>
  <c r="AH27"/>
  <c r="AI26"/>
  <c r="AK25"/>
  <c r="V27"/>
  <c r="W26"/>
  <c r="J27"/>
  <c r="K26"/>
  <c r="C27"/>
  <c r="O26"/>
  <c r="AA26" s="1"/>
  <c r="AQ26" s="1"/>
  <c r="O12"/>
  <c r="AA12" s="1"/>
  <c r="AQ12" s="1"/>
  <c r="O8"/>
  <c r="AA8" s="1"/>
  <c r="AQ8" s="1"/>
  <c r="O10"/>
  <c r="AA10" s="1"/>
  <c r="AQ10" s="1"/>
  <c r="O6"/>
  <c r="AA6" s="1"/>
  <c r="AQ6" s="1"/>
  <c r="M82" l="1"/>
  <c r="Y82" s="1"/>
  <c r="A102"/>
  <c r="O82"/>
  <c r="AA82" s="1"/>
  <c r="C102"/>
  <c r="Q82"/>
  <c r="AC82" s="1"/>
  <c r="E102"/>
  <c r="S82"/>
  <c r="AE82" s="1"/>
  <c r="G102"/>
  <c r="U82"/>
  <c r="AG82" s="1"/>
  <c r="I102"/>
  <c r="W82"/>
  <c r="AI82" s="1"/>
  <c r="K102"/>
  <c r="M83"/>
  <c r="Y83" s="1"/>
  <c r="AO83" s="1"/>
  <c r="A103"/>
  <c r="N82"/>
  <c r="Z82" s="1"/>
  <c r="B102"/>
  <c r="P82"/>
  <c r="AB82" s="1"/>
  <c r="D102"/>
  <c r="R82"/>
  <c r="AD82" s="1"/>
  <c r="F102"/>
  <c r="T82"/>
  <c r="AF82" s="1"/>
  <c r="H102"/>
  <c r="V82"/>
  <c r="AH82" s="1"/>
  <c r="J102"/>
  <c r="X82"/>
  <c r="AJ82" s="1"/>
  <c r="L102"/>
  <c r="M84"/>
  <c r="Y84" s="1"/>
  <c r="AO84" s="1"/>
  <c r="A104"/>
  <c r="N83"/>
  <c r="Z83" s="1"/>
  <c r="AP83" s="1"/>
  <c r="B103"/>
  <c r="M86"/>
  <c r="Y86" s="1"/>
  <c r="AO86" s="1"/>
  <c r="A106"/>
  <c r="M88"/>
  <c r="Y88" s="1"/>
  <c r="AO88" s="1"/>
  <c r="A108"/>
  <c r="M90"/>
  <c r="Y90" s="1"/>
  <c r="AO90" s="1"/>
  <c r="A110"/>
  <c r="M92"/>
  <c r="Y92" s="1"/>
  <c r="AO92" s="1"/>
  <c r="A112"/>
  <c r="M94"/>
  <c r="Y94" s="1"/>
  <c r="AO94" s="1"/>
  <c r="A114"/>
  <c r="M96"/>
  <c r="Y96" s="1"/>
  <c r="A116"/>
  <c r="N85"/>
  <c r="Z85" s="1"/>
  <c r="AP85" s="1"/>
  <c r="B105"/>
  <c r="N87"/>
  <c r="Z87" s="1"/>
  <c r="AP87" s="1"/>
  <c r="B107"/>
  <c r="N89"/>
  <c r="Z89" s="1"/>
  <c r="AP89" s="1"/>
  <c r="B109"/>
  <c r="N91"/>
  <c r="Z91" s="1"/>
  <c r="AP91" s="1"/>
  <c r="B111"/>
  <c r="N93"/>
  <c r="Z93" s="1"/>
  <c r="AP93" s="1"/>
  <c r="B113"/>
  <c r="N95"/>
  <c r="Z95" s="1"/>
  <c r="AP95" s="1"/>
  <c r="B115"/>
  <c r="N97"/>
  <c r="Z97" s="1"/>
  <c r="AP97" s="1"/>
  <c r="B117"/>
  <c r="A115"/>
  <c r="M95"/>
  <c r="Y95" s="1"/>
  <c r="A117"/>
  <c r="M97"/>
  <c r="Y97" s="1"/>
  <c r="M85"/>
  <c r="Y85" s="1"/>
  <c r="AO85" s="1"/>
  <c r="A105"/>
  <c r="M87"/>
  <c r="Y87" s="1"/>
  <c r="AO87" s="1"/>
  <c r="A107"/>
  <c r="M89"/>
  <c r="Y89" s="1"/>
  <c r="AO89" s="1"/>
  <c r="A109"/>
  <c r="M91"/>
  <c r="Y91" s="1"/>
  <c r="AO91" s="1"/>
  <c r="A111"/>
  <c r="M93"/>
  <c r="Y93" s="1"/>
  <c r="AO93" s="1"/>
  <c r="A113"/>
  <c r="N84"/>
  <c r="Z84" s="1"/>
  <c r="AP84" s="1"/>
  <c r="B104"/>
  <c r="N86"/>
  <c r="Z86" s="1"/>
  <c r="AP86" s="1"/>
  <c r="B106"/>
  <c r="N88"/>
  <c r="Z88" s="1"/>
  <c r="AP88" s="1"/>
  <c r="B108"/>
  <c r="N90"/>
  <c r="Z90" s="1"/>
  <c r="AP90" s="1"/>
  <c r="B110"/>
  <c r="N92"/>
  <c r="Z92" s="1"/>
  <c r="AP92" s="1"/>
  <c r="B112"/>
  <c r="N94"/>
  <c r="Z94" s="1"/>
  <c r="AP94" s="1"/>
  <c r="B114"/>
  <c r="AS27"/>
  <c r="AT26"/>
  <c r="B116"/>
  <c r="N96"/>
  <c r="Z96" s="1"/>
  <c r="AP96" s="1"/>
  <c r="AS7"/>
  <c r="AT6"/>
  <c r="O14"/>
  <c r="AA14" s="1"/>
  <c r="AQ14" s="1"/>
  <c r="C34"/>
  <c r="C54" s="1"/>
  <c r="O92"/>
  <c r="AA92" s="1"/>
  <c r="AQ92" s="1"/>
  <c r="C112"/>
  <c r="O53"/>
  <c r="AA53" s="1"/>
  <c r="AQ53" s="1"/>
  <c r="C73"/>
  <c r="AU104"/>
  <c r="AU165"/>
  <c r="AL165"/>
  <c r="AL166"/>
  <c r="AU166"/>
  <c r="AL164"/>
  <c r="AU164"/>
  <c r="O167"/>
  <c r="AA167" s="1"/>
  <c r="AQ167" s="1"/>
  <c r="C168"/>
  <c r="J168"/>
  <c r="K167"/>
  <c r="AH168"/>
  <c r="AI167"/>
  <c r="V168"/>
  <c r="W167"/>
  <c r="AL144"/>
  <c r="AU144"/>
  <c r="J148"/>
  <c r="K147"/>
  <c r="AH148"/>
  <c r="AI147"/>
  <c r="V148"/>
  <c r="W147"/>
  <c r="AU145"/>
  <c r="AL145"/>
  <c r="O147"/>
  <c r="AA147" s="1"/>
  <c r="AQ147" s="1"/>
  <c r="C148"/>
  <c r="AL146"/>
  <c r="AU146"/>
  <c r="AL124"/>
  <c r="AU124"/>
  <c r="O127"/>
  <c r="AA127" s="1"/>
  <c r="AQ127" s="1"/>
  <c r="C128"/>
  <c r="J128"/>
  <c r="K127"/>
  <c r="AH128"/>
  <c r="AI127"/>
  <c r="V128"/>
  <c r="W127"/>
  <c r="AU125"/>
  <c r="AL125"/>
  <c r="AL126"/>
  <c r="AU126"/>
  <c r="AU105"/>
  <c r="AL105"/>
  <c r="AH108"/>
  <c r="AI107"/>
  <c r="AK106"/>
  <c r="O107"/>
  <c r="AA107" s="1"/>
  <c r="AQ107" s="1"/>
  <c r="C108"/>
  <c r="J108"/>
  <c r="K107"/>
  <c r="V108"/>
  <c r="W107"/>
  <c r="AL84"/>
  <c r="AU84"/>
  <c r="J88"/>
  <c r="K87"/>
  <c r="AH88"/>
  <c r="AI87"/>
  <c r="V88"/>
  <c r="W87"/>
  <c r="AU85"/>
  <c r="AL85"/>
  <c r="O87"/>
  <c r="AA87" s="1"/>
  <c r="AQ87" s="1"/>
  <c r="C88"/>
  <c r="AL86"/>
  <c r="AU86"/>
  <c r="AL64"/>
  <c r="AU64"/>
  <c r="J68"/>
  <c r="K67"/>
  <c r="AH68"/>
  <c r="AI67"/>
  <c r="V68"/>
  <c r="W67"/>
  <c r="AU65"/>
  <c r="AL65"/>
  <c r="O67"/>
  <c r="AA67" s="1"/>
  <c r="AQ67" s="1"/>
  <c r="C68"/>
  <c r="AL66"/>
  <c r="AU66"/>
  <c r="AL44"/>
  <c r="AU44"/>
  <c r="V48"/>
  <c r="W47"/>
  <c r="J48"/>
  <c r="K47"/>
  <c r="AH48"/>
  <c r="AI47"/>
  <c r="O47"/>
  <c r="AA47" s="1"/>
  <c r="AQ47" s="1"/>
  <c r="C48"/>
  <c r="AU45"/>
  <c r="AL45"/>
  <c r="AK46"/>
  <c r="AU25"/>
  <c r="AL25"/>
  <c r="AH28"/>
  <c r="AI27"/>
  <c r="AK26"/>
  <c r="O27"/>
  <c r="AA27" s="1"/>
  <c r="AQ27" s="1"/>
  <c r="C28"/>
  <c r="J28"/>
  <c r="K27"/>
  <c r="V28"/>
  <c r="W27"/>
  <c r="AS8" l="1"/>
  <c r="AT7"/>
  <c r="AS28"/>
  <c r="AT27"/>
  <c r="M117"/>
  <c r="Y117" s="1"/>
  <c r="A137"/>
  <c r="M115"/>
  <c r="Y115" s="1"/>
  <c r="A135"/>
  <c r="B136"/>
  <c r="N116"/>
  <c r="Z116" s="1"/>
  <c r="AP116" s="1"/>
  <c r="N114"/>
  <c r="Z114" s="1"/>
  <c r="AP114" s="1"/>
  <c r="B134"/>
  <c r="N112"/>
  <c r="Z112" s="1"/>
  <c r="AP112" s="1"/>
  <c r="B132"/>
  <c r="N110"/>
  <c r="Z110" s="1"/>
  <c r="AP110" s="1"/>
  <c r="B130"/>
  <c r="N108"/>
  <c r="Z108" s="1"/>
  <c r="AP108" s="1"/>
  <c r="B128"/>
  <c r="N106"/>
  <c r="Z106" s="1"/>
  <c r="AP106" s="1"/>
  <c r="B126"/>
  <c r="N104"/>
  <c r="Z104" s="1"/>
  <c r="AP104" s="1"/>
  <c r="B124"/>
  <c r="M113"/>
  <c r="Y113" s="1"/>
  <c r="AO113" s="1"/>
  <c r="A133"/>
  <c r="M111"/>
  <c r="Y111" s="1"/>
  <c r="AO111" s="1"/>
  <c r="A131"/>
  <c r="M109"/>
  <c r="Y109" s="1"/>
  <c r="AO109" s="1"/>
  <c r="A129"/>
  <c r="M107"/>
  <c r="Y107" s="1"/>
  <c r="AO107" s="1"/>
  <c r="A127"/>
  <c r="M105"/>
  <c r="Y105" s="1"/>
  <c r="AO105" s="1"/>
  <c r="A125"/>
  <c r="N117"/>
  <c r="Z117" s="1"/>
  <c r="AP117" s="1"/>
  <c r="B137"/>
  <c r="N115"/>
  <c r="Z115" s="1"/>
  <c r="AP115" s="1"/>
  <c r="B135"/>
  <c r="N113"/>
  <c r="Z113" s="1"/>
  <c r="AP113" s="1"/>
  <c r="B133"/>
  <c r="N111"/>
  <c r="Z111" s="1"/>
  <c r="AP111" s="1"/>
  <c r="B131"/>
  <c r="N109"/>
  <c r="Z109" s="1"/>
  <c r="AP109" s="1"/>
  <c r="B129"/>
  <c r="N107"/>
  <c r="Z107" s="1"/>
  <c r="AP107" s="1"/>
  <c r="B127"/>
  <c r="N105"/>
  <c r="Z105" s="1"/>
  <c r="AP105" s="1"/>
  <c r="B125"/>
  <c r="M116"/>
  <c r="Y116" s="1"/>
  <c r="A136"/>
  <c r="M114"/>
  <c r="Y114" s="1"/>
  <c r="AO114" s="1"/>
  <c r="A134"/>
  <c r="M112"/>
  <c r="Y112" s="1"/>
  <c r="AO112" s="1"/>
  <c r="A132"/>
  <c r="M110"/>
  <c r="Y110" s="1"/>
  <c r="AO110" s="1"/>
  <c r="A130"/>
  <c r="M108"/>
  <c r="Y108" s="1"/>
  <c r="AO108" s="1"/>
  <c r="A128"/>
  <c r="M106"/>
  <c r="Y106" s="1"/>
  <c r="AO106" s="1"/>
  <c r="A126"/>
  <c r="N103"/>
  <c r="Z103" s="1"/>
  <c r="AP103" s="1"/>
  <c r="B123"/>
  <c r="M104"/>
  <c r="Y104" s="1"/>
  <c r="AO104" s="1"/>
  <c r="A124"/>
  <c r="X102"/>
  <c r="AJ102" s="1"/>
  <c r="L122"/>
  <c r="V102"/>
  <c r="AH102" s="1"/>
  <c r="J122"/>
  <c r="T102"/>
  <c r="AF102" s="1"/>
  <c r="H122"/>
  <c r="R102"/>
  <c r="AD102" s="1"/>
  <c r="F122"/>
  <c r="P102"/>
  <c r="AB102" s="1"/>
  <c r="D122"/>
  <c r="N102"/>
  <c r="Z102" s="1"/>
  <c r="B122"/>
  <c r="M103"/>
  <c r="Y103" s="1"/>
  <c r="AO103" s="1"/>
  <c r="A123"/>
  <c r="W102"/>
  <c r="AI102" s="1"/>
  <c r="K122"/>
  <c r="U102"/>
  <c r="AG102" s="1"/>
  <c r="I122"/>
  <c r="S102"/>
  <c r="AE102" s="1"/>
  <c r="G122"/>
  <c r="Q102"/>
  <c r="AC102" s="1"/>
  <c r="E122"/>
  <c r="O102"/>
  <c r="AA102" s="1"/>
  <c r="C122"/>
  <c r="M102"/>
  <c r="Y102" s="1"/>
  <c r="A122"/>
  <c r="O73"/>
  <c r="AA73" s="1"/>
  <c r="AQ73" s="1"/>
  <c r="C93"/>
  <c r="O112"/>
  <c r="AA112" s="1"/>
  <c r="AQ112" s="1"/>
  <c r="C132"/>
  <c r="O54"/>
  <c r="AA54" s="1"/>
  <c r="AQ54" s="1"/>
  <c r="C74"/>
  <c r="AK107"/>
  <c r="AL107" s="1"/>
  <c r="V169"/>
  <c r="W168"/>
  <c r="AH169"/>
  <c r="AI168"/>
  <c r="J169"/>
  <c r="K168"/>
  <c r="AK168" s="1"/>
  <c r="C169"/>
  <c r="O168"/>
  <c r="AA168" s="1"/>
  <c r="AQ168" s="1"/>
  <c r="AK167"/>
  <c r="V149"/>
  <c r="W148"/>
  <c r="AH149"/>
  <c r="AI148"/>
  <c r="J149"/>
  <c r="K148"/>
  <c r="AK148" s="1"/>
  <c r="C149"/>
  <c r="O148"/>
  <c r="AA148" s="1"/>
  <c r="AQ148" s="1"/>
  <c r="AK147"/>
  <c r="V129"/>
  <c r="W128"/>
  <c r="AH129"/>
  <c r="AI128"/>
  <c r="J129"/>
  <c r="K128"/>
  <c r="AK128" s="1"/>
  <c r="C129"/>
  <c r="O128"/>
  <c r="AA128" s="1"/>
  <c r="AQ128" s="1"/>
  <c r="AK127"/>
  <c r="AU107"/>
  <c r="C109"/>
  <c r="O108"/>
  <c r="AA108" s="1"/>
  <c r="AQ108" s="1"/>
  <c r="AH109"/>
  <c r="AI108"/>
  <c r="AL106"/>
  <c r="AU106"/>
  <c r="V109"/>
  <c r="W108"/>
  <c r="J109"/>
  <c r="K108"/>
  <c r="AK108" s="1"/>
  <c r="V89"/>
  <c r="W88"/>
  <c r="AH89"/>
  <c r="AI88"/>
  <c r="J89"/>
  <c r="K88"/>
  <c r="AK88" s="1"/>
  <c r="C89"/>
  <c r="O88"/>
  <c r="AA88" s="1"/>
  <c r="AQ88" s="1"/>
  <c r="AK87"/>
  <c r="V69"/>
  <c r="W68"/>
  <c r="AH69"/>
  <c r="AI68"/>
  <c r="J69"/>
  <c r="K68"/>
  <c r="AK68" s="1"/>
  <c r="C69"/>
  <c r="O68"/>
  <c r="AA68" s="1"/>
  <c r="AQ68" s="1"/>
  <c r="AK67"/>
  <c r="AH49"/>
  <c r="AI48"/>
  <c r="J49"/>
  <c r="K48"/>
  <c r="V49"/>
  <c r="W48"/>
  <c r="AL46"/>
  <c r="AU46"/>
  <c r="C49"/>
  <c r="O48"/>
  <c r="AA48" s="1"/>
  <c r="AQ48" s="1"/>
  <c r="AK47"/>
  <c r="C29"/>
  <c r="O28"/>
  <c r="AA28" s="1"/>
  <c r="AQ28" s="1"/>
  <c r="AL26"/>
  <c r="AU26"/>
  <c r="AH29"/>
  <c r="AI28"/>
  <c r="AK27"/>
  <c r="V29"/>
  <c r="W28"/>
  <c r="J29"/>
  <c r="K28"/>
  <c r="AF18"/>
  <c r="AE18"/>
  <c r="AC18"/>
  <c r="AB18"/>
  <c r="AH4"/>
  <c r="AH5" s="1"/>
  <c r="AI3"/>
  <c r="AD3"/>
  <c r="AG3" s="1"/>
  <c r="AB4" s="1"/>
  <c r="AD4" s="1"/>
  <c r="AG4" s="1"/>
  <c r="AB5" s="1"/>
  <c r="AD5" s="1"/>
  <c r="AG5" s="1"/>
  <c r="AB6" s="1"/>
  <c r="AD6" s="1"/>
  <c r="AG6" s="1"/>
  <c r="AB7" s="1"/>
  <c r="AD7" s="1"/>
  <c r="AG7" s="1"/>
  <c r="AB8" s="1"/>
  <c r="AD8" s="1"/>
  <c r="AG8" s="1"/>
  <c r="AB9" s="1"/>
  <c r="AD9" s="1"/>
  <c r="AG9" s="1"/>
  <c r="AB10" s="1"/>
  <c r="AD10" s="1"/>
  <c r="AG10" s="1"/>
  <c r="AB11" s="1"/>
  <c r="AD11" s="1"/>
  <c r="AG11" s="1"/>
  <c r="AB12" s="1"/>
  <c r="AD12" s="1"/>
  <c r="AG12" s="1"/>
  <c r="AB13" s="1"/>
  <c r="AD13" s="1"/>
  <c r="AG13" s="1"/>
  <c r="AB14" s="1"/>
  <c r="AD14" s="1"/>
  <c r="AG14" s="1"/>
  <c r="AB15" s="1"/>
  <c r="AD15" s="1"/>
  <c r="AG15" s="1"/>
  <c r="AB16" s="1"/>
  <c r="AD16" s="1"/>
  <c r="AG16" s="1"/>
  <c r="AB17" s="1"/>
  <c r="AD17" s="1"/>
  <c r="AG17" s="1"/>
  <c r="T18"/>
  <c r="S18"/>
  <c r="Q18"/>
  <c r="P18"/>
  <c r="V4"/>
  <c r="V5" s="1"/>
  <c r="W3"/>
  <c r="R3"/>
  <c r="U3" s="1"/>
  <c r="P4" s="1"/>
  <c r="R4" s="1"/>
  <c r="U4" s="1"/>
  <c r="P5" s="1"/>
  <c r="R5" s="1"/>
  <c r="U5" s="1"/>
  <c r="P6" s="1"/>
  <c r="R6" s="1"/>
  <c r="U6" s="1"/>
  <c r="P7" s="1"/>
  <c r="R7" s="1"/>
  <c r="U7" s="1"/>
  <c r="P8" s="1"/>
  <c r="R8" s="1"/>
  <c r="U8" s="1"/>
  <c r="P9" s="1"/>
  <c r="R9" s="1"/>
  <c r="U9" s="1"/>
  <c r="P10" s="1"/>
  <c r="R10" s="1"/>
  <c r="U10" s="1"/>
  <c r="P11" s="1"/>
  <c r="R11" s="1"/>
  <c r="U11" s="1"/>
  <c r="P12" s="1"/>
  <c r="R12" s="1"/>
  <c r="U12" s="1"/>
  <c r="P13" s="1"/>
  <c r="R13" s="1"/>
  <c r="U13" s="1"/>
  <c r="P14" s="1"/>
  <c r="R14" s="1"/>
  <c r="U14" s="1"/>
  <c r="P15" s="1"/>
  <c r="R15" s="1"/>
  <c r="U15" s="1"/>
  <c r="P16" s="1"/>
  <c r="R16" s="1"/>
  <c r="U16" s="1"/>
  <c r="P17" s="1"/>
  <c r="R17" s="1"/>
  <c r="U17" s="1"/>
  <c r="H18"/>
  <c r="G18"/>
  <c r="D18"/>
  <c r="E18"/>
  <c r="J4"/>
  <c r="J5" s="1"/>
  <c r="K3"/>
  <c r="F3"/>
  <c r="I3" s="1"/>
  <c r="D4" s="1"/>
  <c r="F4" s="1"/>
  <c r="I4" s="1"/>
  <c r="D5" s="1"/>
  <c r="F5" s="1"/>
  <c r="I5" s="1"/>
  <c r="D6" s="1"/>
  <c r="F6" s="1"/>
  <c r="I6" s="1"/>
  <c r="D7" s="1"/>
  <c r="F7" s="1"/>
  <c r="I7" s="1"/>
  <c r="D8" s="1"/>
  <c r="F8" s="1"/>
  <c r="I8" s="1"/>
  <c r="D9" s="1"/>
  <c r="F9" s="1"/>
  <c r="I9" s="1"/>
  <c r="D10" s="1"/>
  <c r="F10" s="1"/>
  <c r="I10" s="1"/>
  <c r="D11" s="1"/>
  <c r="F11" s="1"/>
  <c r="I11" s="1"/>
  <c r="D12" s="1"/>
  <c r="F12" s="1"/>
  <c r="I12" s="1"/>
  <c r="D13" s="1"/>
  <c r="F13" s="1"/>
  <c r="I13" s="1"/>
  <c r="D14" s="1"/>
  <c r="F14" s="1"/>
  <c r="I14" s="1"/>
  <c r="D15" s="1"/>
  <c r="F15" s="1"/>
  <c r="I15" s="1"/>
  <c r="D16" s="1"/>
  <c r="F16" s="1"/>
  <c r="I16" s="1"/>
  <c r="D17" s="1"/>
  <c r="F17" s="1"/>
  <c r="I17" s="1"/>
  <c r="M122" l="1"/>
  <c r="Y122" s="1"/>
  <c r="A142"/>
  <c r="O122"/>
  <c r="AA122" s="1"/>
  <c r="C142"/>
  <c r="Q122"/>
  <c r="AC122" s="1"/>
  <c r="E142"/>
  <c r="S122"/>
  <c r="AE122" s="1"/>
  <c r="G142"/>
  <c r="U122"/>
  <c r="AG122" s="1"/>
  <c r="I142"/>
  <c r="W122"/>
  <c r="AI122" s="1"/>
  <c r="K142"/>
  <c r="M123"/>
  <c r="Y123" s="1"/>
  <c r="AO123" s="1"/>
  <c r="A143"/>
  <c r="N122"/>
  <c r="Z122" s="1"/>
  <c r="B142"/>
  <c r="P122"/>
  <c r="AB122" s="1"/>
  <c r="D142"/>
  <c r="R122"/>
  <c r="AD122" s="1"/>
  <c r="F142"/>
  <c r="T122"/>
  <c r="AF122" s="1"/>
  <c r="H142"/>
  <c r="V122"/>
  <c r="AH122" s="1"/>
  <c r="J142"/>
  <c r="X122"/>
  <c r="AJ122" s="1"/>
  <c r="L142"/>
  <c r="M124"/>
  <c r="Y124" s="1"/>
  <c r="AO124" s="1"/>
  <c r="A144"/>
  <c r="N123"/>
  <c r="Z123" s="1"/>
  <c r="AP123" s="1"/>
  <c r="B143"/>
  <c r="M126"/>
  <c r="Y126" s="1"/>
  <c r="AO126" s="1"/>
  <c r="A146"/>
  <c r="M128"/>
  <c r="Y128" s="1"/>
  <c r="AO128" s="1"/>
  <c r="A148"/>
  <c r="M130"/>
  <c r="Y130" s="1"/>
  <c r="AO130" s="1"/>
  <c r="A150"/>
  <c r="M132"/>
  <c r="Y132" s="1"/>
  <c r="AO132" s="1"/>
  <c r="A152"/>
  <c r="M134"/>
  <c r="Y134" s="1"/>
  <c r="AO134" s="1"/>
  <c r="A154"/>
  <c r="M136"/>
  <c r="Y136" s="1"/>
  <c r="A156"/>
  <c r="N125"/>
  <c r="Z125" s="1"/>
  <c r="AP125" s="1"/>
  <c r="B145"/>
  <c r="N127"/>
  <c r="Z127" s="1"/>
  <c r="AP127" s="1"/>
  <c r="B147"/>
  <c r="N129"/>
  <c r="Z129" s="1"/>
  <c r="AP129" s="1"/>
  <c r="B149"/>
  <c r="N131"/>
  <c r="Z131" s="1"/>
  <c r="AP131" s="1"/>
  <c r="B151"/>
  <c r="N133"/>
  <c r="Z133" s="1"/>
  <c r="AP133" s="1"/>
  <c r="B153"/>
  <c r="N135"/>
  <c r="Z135" s="1"/>
  <c r="AP135" s="1"/>
  <c r="B155"/>
  <c r="N137"/>
  <c r="Z137" s="1"/>
  <c r="AP137" s="1"/>
  <c r="B157"/>
  <c r="M125"/>
  <c r="Y125" s="1"/>
  <c r="AO125" s="1"/>
  <c r="A145"/>
  <c r="M127"/>
  <c r="Y127" s="1"/>
  <c r="AO127" s="1"/>
  <c r="A147"/>
  <c r="M129"/>
  <c r="Y129" s="1"/>
  <c r="AO129" s="1"/>
  <c r="A149"/>
  <c r="M131"/>
  <c r="Y131" s="1"/>
  <c r="AO131" s="1"/>
  <c r="A151"/>
  <c r="M133"/>
  <c r="Y133" s="1"/>
  <c r="AO133" s="1"/>
  <c r="A153"/>
  <c r="N124"/>
  <c r="Z124" s="1"/>
  <c r="AP124" s="1"/>
  <c r="B144"/>
  <c r="N126"/>
  <c r="Z126" s="1"/>
  <c r="AP126" s="1"/>
  <c r="B146"/>
  <c r="N128"/>
  <c r="Z128" s="1"/>
  <c r="AP128" s="1"/>
  <c r="B148"/>
  <c r="N130"/>
  <c r="Z130" s="1"/>
  <c r="AP130" s="1"/>
  <c r="B150"/>
  <c r="N132"/>
  <c r="Z132" s="1"/>
  <c r="AP132" s="1"/>
  <c r="B152"/>
  <c r="N134"/>
  <c r="Z134" s="1"/>
  <c r="AP134" s="1"/>
  <c r="B154"/>
  <c r="A155"/>
  <c r="M135"/>
  <c r="Y135" s="1"/>
  <c r="A157"/>
  <c r="M137"/>
  <c r="Y137" s="1"/>
  <c r="B156"/>
  <c r="N136"/>
  <c r="Z136" s="1"/>
  <c r="AP136" s="1"/>
  <c r="AS29"/>
  <c r="AT28"/>
  <c r="AS9"/>
  <c r="AT8"/>
  <c r="O74"/>
  <c r="AA74" s="1"/>
  <c r="AQ74" s="1"/>
  <c r="C94"/>
  <c r="O132"/>
  <c r="AA132" s="1"/>
  <c r="AQ132" s="1"/>
  <c r="C152"/>
  <c r="O93"/>
  <c r="AA93" s="1"/>
  <c r="AQ93" s="1"/>
  <c r="C113"/>
  <c r="R18"/>
  <c r="AU167"/>
  <c r="AL167"/>
  <c r="O169"/>
  <c r="AA169" s="1"/>
  <c r="AQ169" s="1"/>
  <c r="C170"/>
  <c r="J170"/>
  <c r="K169"/>
  <c r="AH170"/>
  <c r="AI169"/>
  <c r="V170"/>
  <c r="W169"/>
  <c r="AL168"/>
  <c r="AU168"/>
  <c r="AU147"/>
  <c r="AL147"/>
  <c r="O149"/>
  <c r="AA149" s="1"/>
  <c r="AQ149" s="1"/>
  <c r="C150"/>
  <c r="J150"/>
  <c r="K149"/>
  <c r="AH150"/>
  <c r="AI149"/>
  <c r="V150"/>
  <c r="W149"/>
  <c r="AL148"/>
  <c r="AU148"/>
  <c r="AU127"/>
  <c r="AL127"/>
  <c r="O129"/>
  <c r="AA129" s="1"/>
  <c r="AQ129" s="1"/>
  <c r="C130"/>
  <c r="J130"/>
  <c r="K129"/>
  <c r="AH130"/>
  <c r="AI129"/>
  <c r="V130"/>
  <c r="W129"/>
  <c r="AL128"/>
  <c r="AU128"/>
  <c r="J110"/>
  <c r="K109"/>
  <c r="V110"/>
  <c r="W109"/>
  <c r="AH110"/>
  <c r="AI109"/>
  <c r="O109"/>
  <c r="AA109" s="1"/>
  <c r="AQ109" s="1"/>
  <c r="C110"/>
  <c r="AL108"/>
  <c r="AU108"/>
  <c r="AU87"/>
  <c r="AL87"/>
  <c r="O89"/>
  <c r="AA89" s="1"/>
  <c r="AQ89" s="1"/>
  <c r="C90"/>
  <c r="J90"/>
  <c r="K89"/>
  <c r="AH90"/>
  <c r="AI89"/>
  <c r="V90"/>
  <c r="W89"/>
  <c r="AL88"/>
  <c r="AU88"/>
  <c r="AU67"/>
  <c r="AL67"/>
  <c r="O69"/>
  <c r="AA69" s="1"/>
  <c r="AQ69" s="1"/>
  <c r="C70"/>
  <c r="J70"/>
  <c r="K69"/>
  <c r="AH70"/>
  <c r="AI69"/>
  <c r="V70"/>
  <c r="W69"/>
  <c r="AL68"/>
  <c r="AU68"/>
  <c r="AU47"/>
  <c r="AL47"/>
  <c r="O49"/>
  <c r="AA49" s="1"/>
  <c r="AQ49" s="1"/>
  <c r="C50"/>
  <c r="V50"/>
  <c r="W49"/>
  <c r="J50"/>
  <c r="K49"/>
  <c r="AH50"/>
  <c r="AI49"/>
  <c r="AK48"/>
  <c r="AU27"/>
  <c r="AL27"/>
  <c r="AH30"/>
  <c r="AI29"/>
  <c r="O29"/>
  <c r="AA29" s="1"/>
  <c r="AQ29" s="1"/>
  <c r="C30"/>
  <c r="AK28"/>
  <c r="J30"/>
  <c r="K29"/>
  <c r="V30"/>
  <c r="W29"/>
  <c r="U18"/>
  <c r="P23" s="1"/>
  <c r="AD18"/>
  <c r="AG18" s="1"/>
  <c r="AB23" s="1"/>
  <c r="AK3"/>
  <c r="AH6"/>
  <c r="AI5"/>
  <c r="AI4"/>
  <c r="V6"/>
  <c r="W5"/>
  <c r="W4"/>
  <c r="J6"/>
  <c r="K5"/>
  <c r="K4"/>
  <c r="F18"/>
  <c r="I18" s="1"/>
  <c r="D23" s="1"/>
  <c r="M157" l="1"/>
  <c r="Y157" s="1"/>
  <c r="A177"/>
  <c r="M177" s="1"/>
  <c r="Y177" s="1"/>
  <c r="M155"/>
  <c r="Y155" s="1"/>
  <c r="A175"/>
  <c r="M175" s="1"/>
  <c r="Y175" s="1"/>
  <c r="AB38"/>
  <c r="AD38" s="1"/>
  <c r="AG38" s="1"/>
  <c r="AB43" s="1"/>
  <c r="AD23"/>
  <c r="AG23" s="1"/>
  <c r="AB24" s="1"/>
  <c r="AD24" s="1"/>
  <c r="AG24" s="1"/>
  <c r="AB25" s="1"/>
  <c r="AD25" s="1"/>
  <c r="AG25" s="1"/>
  <c r="AB26" s="1"/>
  <c r="AD26" s="1"/>
  <c r="AG26" s="1"/>
  <c r="AB27" s="1"/>
  <c r="AD27" s="1"/>
  <c r="AG27" s="1"/>
  <c r="AB28" s="1"/>
  <c r="AD28" s="1"/>
  <c r="AG28" s="1"/>
  <c r="AB29" s="1"/>
  <c r="AD29" s="1"/>
  <c r="AG29" s="1"/>
  <c r="AB30" s="1"/>
  <c r="AD30" s="1"/>
  <c r="AG30" s="1"/>
  <c r="AB31" s="1"/>
  <c r="AD31" s="1"/>
  <c r="AG31" s="1"/>
  <c r="AB32" s="1"/>
  <c r="AD32" s="1"/>
  <c r="AG32" s="1"/>
  <c r="AB33" s="1"/>
  <c r="AD33" s="1"/>
  <c r="AG33" s="1"/>
  <c r="AB34" s="1"/>
  <c r="AD34" s="1"/>
  <c r="AG34" s="1"/>
  <c r="AB35" s="1"/>
  <c r="AD35" s="1"/>
  <c r="AG35" s="1"/>
  <c r="AB36" s="1"/>
  <c r="AD36" s="1"/>
  <c r="AG36" s="1"/>
  <c r="AB37" s="1"/>
  <c r="AD37" s="1"/>
  <c r="AG37" s="1"/>
  <c r="AS10"/>
  <c r="AT9"/>
  <c r="AS30"/>
  <c r="AT29"/>
  <c r="B176"/>
  <c r="N176" s="1"/>
  <c r="Z176" s="1"/>
  <c r="AP176" s="1"/>
  <c r="N156"/>
  <c r="Z156" s="1"/>
  <c r="AP156" s="1"/>
  <c r="N154"/>
  <c r="Z154" s="1"/>
  <c r="AP154" s="1"/>
  <c r="B174"/>
  <c r="N174" s="1"/>
  <c r="Z174" s="1"/>
  <c r="AP174" s="1"/>
  <c r="N152"/>
  <c r="Z152" s="1"/>
  <c r="AP152" s="1"/>
  <c r="B172"/>
  <c r="N172" s="1"/>
  <c r="Z172" s="1"/>
  <c r="AP172" s="1"/>
  <c r="N150"/>
  <c r="Z150" s="1"/>
  <c r="AP150" s="1"/>
  <c r="B170"/>
  <c r="N170" s="1"/>
  <c r="Z170" s="1"/>
  <c r="AP170" s="1"/>
  <c r="N148"/>
  <c r="Z148" s="1"/>
  <c r="AP148" s="1"/>
  <c r="B168"/>
  <c r="N168" s="1"/>
  <c r="Z168" s="1"/>
  <c r="AP168" s="1"/>
  <c r="N146"/>
  <c r="Z146" s="1"/>
  <c r="AP146" s="1"/>
  <c r="B166"/>
  <c r="N166" s="1"/>
  <c r="Z166" s="1"/>
  <c r="AP166" s="1"/>
  <c r="N144"/>
  <c r="Z144" s="1"/>
  <c r="AP144" s="1"/>
  <c r="B164"/>
  <c r="N164" s="1"/>
  <c r="Z164" s="1"/>
  <c r="AP164" s="1"/>
  <c r="M153"/>
  <c r="Y153" s="1"/>
  <c r="AO153" s="1"/>
  <c r="A173"/>
  <c r="M173" s="1"/>
  <c r="Y173" s="1"/>
  <c r="AO173" s="1"/>
  <c r="M151"/>
  <c r="Y151" s="1"/>
  <c r="AO151" s="1"/>
  <c r="A171"/>
  <c r="M171" s="1"/>
  <c r="Y171" s="1"/>
  <c r="AO171" s="1"/>
  <c r="M149"/>
  <c r="Y149" s="1"/>
  <c r="AO149" s="1"/>
  <c r="A169"/>
  <c r="M169" s="1"/>
  <c r="Y169" s="1"/>
  <c r="AO169" s="1"/>
  <c r="M147"/>
  <c r="Y147" s="1"/>
  <c r="AO147" s="1"/>
  <c r="A167"/>
  <c r="M167" s="1"/>
  <c r="Y167" s="1"/>
  <c r="AO167" s="1"/>
  <c r="M145"/>
  <c r="Y145" s="1"/>
  <c r="AO145" s="1"/>
  <c r="A165"/>
  <c r="M165" s="1"/>
  <c r="Y165" s="1"/>
  <c r="AO165" s="1"/>
  <c r="N157"/>
  <c r="Z157" s="1"/>
  <c r="AP157" s="1"/>
  <c r="B177"/>
  <c r="N177" s="1"/>
  <c r="Z177" s="1"/>
  <c r="AP177" s="1"/>
  <c r="N155"/>
  <c r="Z155" s="1"/>
  <c r="AP155" s="1"/>
  <c r="B175"/>
  <c r="N175" s="1"/>
  <c r="Z175" s="1"/>
  <c r="AP175" s="1"/>
  <c r="N153"/>
  <c r="Z153" s="1"/>
  <c r="AP153" s="1"/>
  <c r="B173"/>
  <c r="N173" s="1"/>
  <c r="Z173" s="1"/>
  <c r="AP173" s="1"/>
  <c r="N151"/>
  <c r="Z151" s="1"/>
  <c r="AP151" s="1"/>
  <c r="B171"/>
  <c r="N171" s="1"/>
  <c r="Z171" s="1"/>
  <c r="AP171" s="1"/>
  <c r="N149"/>
  <c r="Z149" s="1"/>
  <c r="AP149" s="1"/>
  <c r="B169"/>
  <c r="N169" s="1"/>
  <c r="Z169" s="1"/>
  <c r="AP169" s="1"/>
  <c r="N147"/>
  <c r="Z147" s="1"/>
  <c r="AP147" s="1"/>
  <c r="B167"/>
  <c r="N167" s="1"/>
  <c r="Z167" s="1"/>
  <c r="AP167" s="1"/>
  <c r="N145"/>
  <c r="Z145" s="1"/>
  <c r="AP145" s="1"/>
  <c r="B165"/>
  <c r="N165" s="1"/>
  <c r="Z165" s="1"/>
  <c r="AP165" s="1"/>
  <c r="M156"/>
  <c r="Y156" s="1"/>
  <c r="A176"/>
  <c r="M176" s="1"/>
  <c r="Y176" s="1"/>
  <c r="M154"/>
  <c r="Y154" s="1"/>
  <c r="AO154" s="1"/>
  <c r="A174"/>
  <c r="M174" s="1"/>
  <c r="Y174" s="1"/>
  <c r="AO174" s="1"/>
  <c r="M152"/>
  <c r="Y152" s="1"/>
  <c r="AO152" s="1"/>
  <c r="A172"/>
  <c r="M172" s="1"/>
  <c r="Y172" s="1"/>
  <c r="AO172" s="1"/>
  <c r="M150"/>
  <c r="Y150" s="1"/>
  <c r="AO150" s="1"/>
  <c r="A170"/>
  <c r="M170" s="1"/>
  <c r="Y170" s="1"/>
  <c r="AO170" s="1"/>
  <c r="M148"/>
  <c r="Y148" s="1"/>
  <c r="AO148" s="1"/>
  <c r="A168"/>
  <c r="M168" s="1"/>
  <c r="Y168" s="1"/>
  <c r="AO168" s="1"/>
  <c r="M146"/>
  <c r="Y146" s="1"/>
  <c r="AO146" s="1"/>
  <c r="A166"/>
  <c r="M166" s="1"/>
  <c r="Y166" s="1"/>
  <c r="AO166" s="1"/>
  <c r="N143"/>
  <c r="Z143" s="1"/>
  <c r="AP143" s="1"/>
  <c r="B163"/>
  <c r="N163" s="1"/>
  <c r="Z163" s="1"/>
  <c r="AP163" s="1"/>
  <c r="M144"/>
  <c r="Y144" s="1"/>
  <c r="AO144" s="1"/>
  <c r="A164"/>
  <c r="M164" s="1"/>
  <c r="Y164" s="1"/>
  <c r="AO164" s="1"/>
  <c r="X142"/>
  <c r="AJ142" s="1"/>
  <c r="L162"/>
  <c r="X162" s="1"/>
  <c r="AJ162" s="1"/>
  <c r="V142"/>
  <c r="AH142" s="1"/>
  <c r="J162"/>
  <c r="V162" s="1"/>
  <c r="AH162" s="1"/>
  <c r="T142"/>
  <c r="AF142" s="1"/>
  <c r="H162"/>
  <c r="T162" s="1"/>
  <c r="AF162" s="1"/>
  <c r="R142"/>
  <c r="AD142" s="1"/>
  <c r="F162"/>
  <c r="R162" s="1"/>
  <c r="AD162" s="1"/>
  <c r="P142"/>
  <c r="AB142" s="1"/>
  <c r="D162"/>
  <c r="P162" s="1"/>
  <c r="AB162" s="1"/>
  <c r="N142"/>
  <c r="Z142" s="1"/>
  <c r="B162"/>
  <c r="N162" s="1"/>
  <c r="Z162" s="1"/>
  <c r="M143"/>
  <c r="Y143" s="1"/>
  <c r="AO143" s="1"/>
  <c r="A163"/>
  <c r="M163" s="1"/>
  <c r="Y163" s="1"/>
  <c r="AO163" s="1"/>
  <c r="W142"/>
  <c r="AI142" s="1"/>
  <c r="K162"/>
  <c r="W162" s="1"/>
  <c r="AI162" s="1"/>
  <c r="U142"/>
  <c r="AG142" s="1"/>
  <c r="I162"/>
  <c r="U162" s="1"/>
  <c r="AG162" s="1"/>
  <c r="S142"/>
  <c r="AE142" s="1"/>
  <c r="G162"/>
  <c r="S162" s="1"/>
  <c r="AE162" s="1"/>
  <c r="Q142"/>
  <c r="AC142" s="1"/>
  <c r="E162"/>
  <c r="Q162" s="1"/>
  <c r="AC162" s="1"/>
  <c r="O142"/>
  <c r="AA142" s="1"/>
  <c r="C162"/>
  <c r="O162" s="1"/>
  <c r="AA162" s="1"/>
  <c r="M142"/>
  <c r="Y142" s="1"/>
  <c r="A162"/>
  <c r="M162" s="1"/>
  <c r="Y162" s="1"/>
  <c r="O113"/>
  <c r="AA113" s="1"/>
  <c r="AQ113" s="1"/>
  <c r="C133"/>
  <c r="O152"/>
  <c r="AA152" s="1"/>
  <c r="AQ152" s="1"/>
  <c r="C172"/>
  <c r="O94"/>
  <c r="AA94" s="1"/>
  <c r="AQ94" s="1"/>
  <c r="C114"/>
  <c r="P38"/>
  <c r="R38" s="1"/>
  <c r="U38" s="1"/>
  <c r="P43" s="1"/>
  <c r="R23"/>
  <c r="U23" s="1"/>
  <c r="P24" s="1"/>
  <c r="R24" s="1"/>
  <c r="U24" s="1"/>
  <c r="P25" s="1"/>
  <c r="R25" s="1"/>
  <c r="U25" s="1"/>
  <c r="P26" s="1"/>
  <c r="R26" s="1"/>
  <c r="U26" s="1"/>
  <c r="P27" s="1"/>
  <c r="R27" s="1"/>
  <c r="U27" s="1"/>
  <c r="P28" s="1"/>
  <c r="R28" s="1"/>
  <c r="U28" s="1"/>
  <c r="P29" s="1"/>
  <c r="R29" s="1"/>
  <c r="U29" s="1"/>
  <c r="P30" s="1"/>
  <c r="R30" s="1"/>
  <c r="U30" s="1"/>
  <c r="P31" s="1"/>
  <c r="R31" s="1"/>
  <c r="U31" s="1"/>
  <c r="P32" s="1"/>
  <c r="R32" s="1"/>
  <c r="U32" s="1"/>
  <c r="P33" s="1"/>
  <c r="R33" s="1"/>
  <c r="U33" s="1"/>
  <c r="P34" s="1"/>
  <c r="R34" s="1"/>
  <c r="U34" s="1"/>
  <c r="P35" s="1"/>
  <c r="R35" s="1"/>
  <c r="U35" s="1"/>
  <c r="P36" s="1"/>
  <c r="R36" s="1"/>
  <c r="U36" s="1"/>
  <c r="P37" s="1"/>
  <c r="R37" s="1"/>
  <c r="U37" s="1"/>
  <c r="D38"/>
  <c r="F38" s="1"/>
  <c r="I38" s="1"/>
  <c r="D43" s="1"/>
  <c r="F23"/>
  <c r="I23" s="1"/>
  <c r="D24" s="1"/>
  <c r="F24" s="1"/>
  <c r="I24" s="1"/>
  <c r="D25" s="1"/>
  <c r="F25" s="1"/>
  <c r="I25" s="1"/>
  <c r="D26" s="1"/>
  <c r="F26" s="1"/>
  <c r="I26" s="1"/>
  <c r="D27" s="1"/>
  <c r="F27" s="1"/>
  <c r="I27" s="1"/>
  <c r="D28" s="1"/>
  <c r="F28" s="1"/>
  <c r="I28" s="1"/>
  <c r="D29" s="1"/>
  <c r="F29" s="1"/>
  <c r="I29" s="1"/>
  <c r="D30" s="1"/>
  <c r="F30" s="1"/>
  <c r="I30" s="1"/>
  <c r="D31" s="1"/>
  <c r="F31" s="1"/>
  <c r="I31" s="1"/>
  <c r="D32" s="1"/>
  <c r="F32" s="1"/>
  <c r="I32" s="1"/>
  <c r="D33" s="1"/>
  <c r="F33" s="1"/>
  <c r="I33" s="1"/>
  <c r="D34" s="1"/>
  <c r="F34" s="1"/>
  <c r="I34" s="1"/>
  <c r="D35" s="1"/>
  <c r="F35" s="1"/>
  <c r="I35" s="1"/>
  <c r="D36" s="1"/>
  <c r="F36" s="1"/>
  <c r="I36" s="1"/>
  <c r="D37" s="1"/>
  <c r="F37" s="1"/>
  <c r="I37" s="1"/>
  <c r="AK4"/>
  <c r="C171"/>
  <c r="O171" s="1"/>
  <c r="AA171" s="1"/>
  <c r="AQ171" s="1"/>
  <c r="O170"/>
  <c r="AA170" s="1"/>
  <c r="AQ170" s="1"/>
  <c r="V171"/>
  <c r="W170"/>
  <c r="AH171"/>
  <c r="AI170"/>
  <c r="J171"/>
  <c r="K170"/>
  <c r="AK170" s="1"/>
  <c r="AK169"/>
  <c r="V151"/>
  <c r="W150"/>
  <c r="AH151"/>
  <c r="AI150"/>
  <c r="J151"/>
  <c r="K150"/>
  <c r="AK150" s="1"/>
  <c r="C151"/>
  <c r="O151" s="1"/>
  <c r="AA151" s="1"/>
  <c r="AQ151" s="1"/>
  <c r="O150"/>
  <c r="AA150" s="1"/>
  <c r="AQ150" s="1"/>
  <c r="AK149"/>
  <c r="V131"/>
  <c r="W130"/>
  <c r="AH131"/>
  <c r="AI130"/>
  <c r="J131"/>
  <c r="K130"/>
  <c r="AK130" s="1"/>
  <c r="C131"/>
  <c r="O131" s="1"/>
  <c r="AA131" s="1"/>
  <c r="AQ131" s="1"/>
  <c r="O130"/>
  <c r="AA130" s="1"/>
  <c r="AQ130" s="1"/>
  <c r="AK129"/>
  <c r="AH111"/>
  <c r="AI110"/>
  <c r="V111"/>
  <c r="W110"/>
  <c r="J111"/>
  <c r="K110"/>
  <c r="AK110" s="1"/>
  <c r="C111"/>
  <c r="O111" s="1"/>
  <c r="AA111" s="1"/>
  <c r="AQ111" s="1"/>
  <c r="O110"/>
  <c r="AA110" s="1"/>
  <c r="AQ110" s="1"/>
  <c r="AK109"/>
  <c r="V91"/>
  <c r="W90"/>
  <c r="AH91"/>
  <c r="AI90"/>
  <c r="J91"/>
  <c r="K90"/>
  <c r="AK90" s="1"/>
  <c r="C91"/>
  <c r="O91" s="1"/>
  <c r="AA91" s="1"/>
  <c r="AQ91" s="1"/>
  <c r="O90"/>
  <c r="AA90" s="1"/>
  <c r="AQ90" s="1"/>
  <c r="AK89"/>
  <c r="V71"/>
  <c r="W70"/>
  <c r="AH71"/>
  <c r="AI70"/>
  <c r="J71"/>
  <c r="K70"/>
  <c r="AK70" s="1"/>
  <c r="C71"/>
  <c r="O71" s="1"/>
  <c r="AA71" s="1"/>
  <c r="AQ71" s="1"/>
  <c r="O70"/>
  <c r="AA70" s="1"/>
  <c r="AQ70" s="1"/>
  <c r="AK69"/>
  <c r="AL48"/>
  <c r="AU48"/>
  <c r="AH51"/>
  <c r="AI50"/>
  <c r="J51"/>
  <c r="K50"/>
  <c r="V51"/>
  <c r="W50"/>
  <c r="C51"/>
  <c r="O51" s="1"/>
  <c r="AA51" s="1"/>
  <c r="AQ51" s="1"/>
  <c r="O50"/>
  <c r="AA50" s="1"/>
  <c r="AQ50" s="1"/>
  <c r="AK49"/>
  <c r="V31"/>
  <c r="W30"/>
  <c r="J31"/>
  <c r="K30"/>
  <c r="C31"/>
  <c r="O30"/>
  <c r="AA30" s="1"/>
  <c r="AQ30" s="1"/>
  <c r="AL28"/>
  <c r="AU28"/>
  <c r="AH31"/>
  <c r="AI30"/>
  <c r="AK29"/>
  <c r="AL3"/>
  <c r="AU3"/>
  <c r="AK5"/>
  <c r="AH7"/>
  <c r="AI6"/>
  <c r="V7"/>
  <c r="W6"/>
  <c r="J7"/>
  <c r="K6"/>
  <c r="AS31" l="1"/>
  <c r="AT30"/>
  <c r="AS11"/>
  <c r="AT10"/>
  <c r="AB58"/>
  <c r="AD58" s="1"/>
  <c r="AG58" s="1"/>
  <c r="AB63" s="1"/>
  <c r="AD43"/>
  <c r="AG43" s="1"/>
  <c r="AB44" s="1"/>
  <c r="AD44" s="1"/>
  <c r="AG44" s="1"/>
  <c r="AB45" s="1"/>
  <c r="AD45" s="1"/>
  <c r="AG45" s="1"/>
  <c r="AB46" s="1"/>
  <c r="AD46" s="1"/>
  <c r="AG46" s="1"/>
  <c r="AB47" s="1"/>
  <c r="AD47" s="1"/>
  <c r="AG47" s="1"/>
  <c r="AB48" s="1"/>
  <c r="AD48" s="1"/>
  <c r="AG48" s="1"/>
  <c r="AB49" s="1"/>
  <c r="AD49" s="1"/>
  <c r="AG49" s="1"/>
  <c r="AB50" s="1"/>
  <c r="AD50" s="1"/>
  <c r="AG50" s="1"/>
  <c r="AB51" s="1"/>
  <c r="AD51" s="1"/>
  <c r="AG51" s="1"/>
  <c r="AB52" s="1"/>
  <c r="AD52" s="1"/>
  <c r="AG52" s="1"/>
  <c r="AB53" s="1"/>
  <c r="AD53" s="1"/>
  <c r="AG53" s="1"/>
  <c r="AB54" s="1"/>
  <c r="AD54" s="1"/>
  <c r="AG54" s="1"/>
  <c r="AB55" s="1"/>
  <c r="AD55" s="1"/>
  <c r="AG55" s="1"/>
  <c r="AB56" s="1"/>
  <c r="AD56" s="1"/>
  <c r="AG56" s="1"/>
  <c r="AB57" s="1"/>
  <c r="AD57" s="1"/>
  <c r="AG57" s="1"/>
  <c r="O114"/>
  <c r="AA114" s="1"/>
  <c r="AQ114" s="1"/>
  <c r="C134"/>
  <c r="O172"/>
  <c r="AA172" s="1"/>
  <c r="AQ172" s="1"/>
  <c r="O133"/>
  <c r="AA133" s="1"/>
  <c r="AQ133" s="1"/>
  <c r="C153"/>
  <c r="P58"/>
  <c r="R58" s="1"/>
  <c r="U58" s="1"/>
  <c r="P63" s="1"/>
  <c r="R43"/>
  <c r="U43" s="1"/>
  <c r="P44" s="1"/>
  <c r="R44" s="1"/>
  <c r="U44" s="1"/>
  <c r="P45" s="1"/>
  <c r="R45" s="1"/>
  <c r="U45" s="1"/>
  <c r="P46" s="1"/>
  <c r="R46" s="1"/>
  <c r="U46" s="1"/>
  <c r="P47" s="1"/>
  <c r="R47" s="1"/>
  <c r="U47" s="1"/>
  <c r="P48" s="1"/>
  <c r="R48" s="1"/>
  <c r="U48" s="1"/>
  <c r="P49" s="1"/>
  <c r="R49" s="1"/>
  <c r="U49" s="1"/>
  <c r="P50" s="1"/>
  <c r="R50" s="1"/>
  <c r="U50" s="1"/>
  <c r="P51" s="1"/>
  <c r="R51" s="1"/>
  <c r="U51" s="1"/>
  <c r="P52" s="1"/>
  <c r="R52" s="1"/>
  <c r="U52" s="1"/>
  <c r="P53" s="1"/>
  <c r="R53" s="1"/>
  <c r="U53" s="1"/>
  <c r="P54" s="1"/>
  <c r="R54" s="1"/>
  <c r="U54" s="1"/>
  <c r="P55" s="1"/>
  <c r="R55" s="1"/>
  <c r="U55" s="1"/>
  <c r="P56" s="1"/>
  <c r="R56" s="1"/>
  <c r="U56" s="1"/>
  <c r="P57" s="1"/>
  <c r="R57" s="1"/>
  <c r="U57" s="1"/>
  <c r="D58"/>
  <c r="F58" s="1"/>
  <c r="I58" s="1"/>
  <c r="D63" s="1"/>
  <c r="F43"/>
  <c r="I43" s="1"/>
  <c r="D44" s="1"/>
  <c r="F44" s="1"/>
  <c r="I44" s="1"/>
  <c r="D45" s="1"/>
  <c r="F45" s="1"/>
  <c r="I45" s="1"/>
  <c r="D46" s="1"/>
  <c r="F46" s="1"/>
  <c r="I46" s="1"/>
  <c r="D47" s="1"/>
  <c r="F47" s="1"/>
  <c r="I47" s="1"/>
  <c r="D48" s="1"/>
  <c r="F48" s="1"/>
  <c r="I48" s="1"/>
  <c r="D49" s="1"/>
  <c r="F49" s="1"/>
  <c r="I49" s="1"/>
  <c r="D50" s="1"/>
  <c r="F50" s="1"/>
  <c r="I50" s="1"/>
  <c r="D51" s="1"/>
  <c r="F51" s="1"/>
  <c r="I51" s="1"/>
  <c r="D52" s="1"/>
  <c r="F52" s="1"/>
  <c r="I52" s="1"/>
  <c r="D53" s="1"/>
  <c r="F53" s="1"/>
  <c r="I53" s="1"/>
  <c r="D54" s="1"/>
  <c r="F54" s="1"/>
  <c r="I54" s="1"/>
  <c r="D55" s="1"/>
  <c r="F55" s="1"/>
  <c r="I55" s="1"/>
  <c r="D56" s="1"/>
  <c r="F56" s="1"/>
  <c r="I56" s="1"/>
  <c r="D57" s="1"/>
  <c r="F57" s="1"/>
  <c r="I57" s="1"/>
  <c r="AL5"/>
  <c r="AU5"/>
  <c r="AL4"/>
  <c r="AU4"/>
  <c r="AU169"/>
  <c r="AL169"/>
  <c r="J172"/>
  <c r="K171"/>
  <c r="AH172"/>
  <c r="AI171"/>
  <c r="V172"/>
  <c r="W171"/>
  <c r="AL170"/>
  <c r="AU170"/>
  <c r="AU149"/>
  <c r="AL149"/>
  <c r="J152"/>
  <c r="K151"/>
  <c r="AH152"/>
  <c r="AI151"/>
  <c r="V152"/>
  <c r="W151"/>
  <c r="AL150"/>
  <c r="AU150"/>
  <c r="AU129"/>
  <c r="AL129"/>
  <c r="J132"/>
  <c r="K131"/>
  <c r="AH132"/>
  <c r="AI131"/>
  <c r="V132"/>
  <c r="W131"/>
  <c r="AL130"/>
  <c r="AU130"/>
  <c r="AU109"/>
  <c r="AL109"/>
  <c r="J112"/>
  <c r="K111"/>
  <c r="V112"/>
  <c r="W111"/>
  <c r="AH112"/>
  <c r="AI111"/>
  <c r="AL110"/>
  <c r="AU110"/>
  <c r="AU89"/>
  <c r="AL89"/>
  <c r="J92"/>
  <c r="K91"/>
  <c r="AH92"/>
  <c r="AI91"/>
  <c r="V92"/>
  <c r="W91"/>
  <c r="AL90"/>
  <c r="AU90"/>
  <c r="AU69"/>
  <c r="AL69"/>
  <c r="J72"/>
  <c r="K71"/>
  <c r="AH72"/>
  <c r="AI71"/>
  <c r="V72"/>
  <c r="W71"/>
  <c r="AL70"/>
  <c r="AU70"/>
  <c r="AU49"/>
  <c r="AL49"/>
  <c r="V52"/>
  <c r="W51"/>
  <c r="J52"/>
  <c r="K51"/>
  <c r="AH52"/>
  <c r="AI51"/>
  <c r="AK50"/>
  <c r="AU29"/>
  <c r="AL29"/>
  <c r="AH32"/>
  <c r="AI31"/>
  <c r="O31"/>
  <c r="AA31" s="1"/>
  <c r="AQ31" s="1"/>
  <c r="J32"/>
  <c r="K31"/>
  <c r="V32"/>
  <c r="W31"/>
  <c r="AK30"/>
  <c r="AK6"/>
  <c r="AH8"/>
  <c r="AI7"/>
  <c r="V8"/>
  <c r="W7"/>
  <c r="J8"/>
  <c r="K7"/>
  <c r="AB78" l="1"/>
  <c r="AD78" s="1"/>
  <c r="AG78" s="1"/>
  <c r="AB83" s="1"/>
  <c r="AD63"/>
  <c r="AG63" s="1"/>
  <c r="AB64" s="1"/>
  <c r="AD64" s="1"/>
  <c r="AG64" s="1"/>
  <c r="AB65" s="1"/>
  <c r="AD65" s="1"/>
  <c r="AG65" s="1"/>
  <c r="AB66" s="1"/>
  <c r="AD66" s="1"/>
  <c r="AG66" s="1"/>
  <c r="AB67" s="1"/>
  <c r="AD67" s="1"/>
  <c r="AG67" s="1"/>
  <c r="AB68" s="1"/>
  <c r="AD68" s="1"/>
  <c r="AG68" s="1"/>
  <c r="AB69" s="1"/>
  <c r="AD69" s="1"/>
  <c r="AG69" s="1"/>
  <c r="AB70" s="1"/>
  <c r="AD70" s="1"/>
  <c r="AG70" s="1"/>
  <c r="AB71" s="1"/>
  <c r="AD71" s="1"/>
  <c r="AG71" s="1"/>
  <c r="AB72" s="1"/>
  <c r="AD72" s="1"/>
  <c r="AG72" s="1"/>
  <c r="AB73" s="1"/>
  <c r="AD73" s="1"/>
  <c r="AG73" s="1"/>
  <c r="AB74" s="1"/>
  <c r="AD74" s="1"/>
  <c r="AG74" s="1"/>
  <c r="AB75" s="1"/>
  <c r="AD75" s="1"/>
  <c r="AG75" s="1"/>
  <c r="AB76" s="1"/>
  <c r="AD76" s="1"/>
  <c r="AG76" s="1"/>
  <c r="AB77" s="1"/>
  <c r="AD77" s="1"/>
  <c r="AG77" s="1"/>
  <c r="AS12"/>
  <c r="AT11"/>
  <c r="AS32"/>
  <c r="AT31"/>
  <c r="O153"/>
  <c r="AA153" s="1"/>
  <c r="AQ153" s="1"/>
  <c r="C173"/>
  <c r="O134"/>
  <c r="AA134" s="1"/>
  <c r="AQ134" s="1"/>
  <c r="C154"/>
  <c r="P78"/>
  <c r="R78" s="1"/>
  <c r="U78" s="1"/>
  <c r="P83" s="1"/>
  <c r="R63"/>
  <c r="U63" s="1"/>
  <c r="P64" s="1"/>
  <c r="R64" s="1"/>
  <c r="U64" s="1"/>
  <c r="P65" s="1"/>
  <c r="R65" s="1"/>
  <c r="U65" s="1"/>
  <c r="P66" s="1"/>
  <c r="R66" s="1"/>
  <c r="U66" s="1"/>
  <c r="P67" s="1"/>
  <c r="R67" s="1"/>
  <c r="U67" s="1"/>
  <c r="P68" s="1"/>
  <c r="R68" s="1"/>
  <c r="U68" s="1"/>
  <c r="P69" s="1"/>
  <c r="R69" s="1"/>
  <c r="U69" s="1"/>
  <c r="P70" s="1"/>
  <c r="R70" s="1"/>
  <c r="U70" s="1"/>
  <c r="P71" s="1"/>
  <c r="R71" s="1"/>
  <c r="U71" s="1"/>
  <c r="P72" s="1"/>
  <c r="R72" s="1"/>
  <c r="U72" s="1"/>
  <c r="P73" s="1"/>
  <c r="R73" s="1"/>
  <c r="U73" s="1"/>
  <c r="P74" s="1"/>
  <c r="R74" s="1"/>
  <c r="U74" s="1"/>
  <c r="P75" s="1"/>
  <c r="R75" s="1"/>
  <c r="U75" s="1"/>
  <c r="P76" s="1"/>
  <c r="R76" s="1"/>
  <c r="U76" s="1"/>
  <c r="P77" s="1"/>
  <c r="R77" s="1"/>
  <c r="U77" s="1"/>
  <c r="D78"/>
  <c r="F78" s="1"/>
  <c r="I78" s="1"/>
  <c r="D83" s="1"/>
  <c r="F63"/>
  <c r="I63" s="1"/>
  <c r="D64" s="1"/>
  <c r="F64" s="1"/>
  <c r="I64" s="1"/>
  <c r="D65" s="1"/>
  <c r="F65" s="1"/>
  <c r="I65" s="1"/>
  <c r="D66" s="1"/>
  <c r="F66" s="1"/>
  <c r="I66" s="1"/>
  <c r="D67" s="1"/>
  <c r="F67" s="1"/>
  <c r="I67" s="1"/>
  <c r="D68" s="1"/>
  <c r="F68" s="1"/>
  <c r="I68" s="1"/>
  <c r="D69" s="1"/>
  <c r="F69" s="1"/>
  <c r="I69" s="1"/>
  <c r="D70" s="1"/>
  <c r="F70" s="1"/>
  <c r="I70" s="1"/>
  <c r="D71" s="1"/>
  <c r="F71" s="1"/>
  <c r="I71" s="1"/>
  <c r="D72" s="1"/>
  <c r="F72" s="1"/>
  <c r="I72" s="1"/>
  <c r="D73" s="1"/>
  <c r="F73" s="1"/>
  <c r="I73" s="1"/>
  <c r="D74" s="1"/>
  <c r="F74" s="1"/>
  <c r="I74" s="1"/>
  <c r="D75" s="1"/>
  <c r="F75" s="1"/>
  <c r="I75" s="1"/>
  <c r="D76" s="1"/>
  <c r="F76" s="1"/>
  <c r="I76" s="1"/>
  <c r="D77" s="1"/>
  <c r="F77" s="1"/>
  <c r="I77" s="1"/>
  <c r="AL6"/>
  <c r="AU6"/>
  <c r="V173"/>
  <c r="W172"/>
  <c r="AH173"/>
  <c r="AI172"/>
  <c r="J173"/>
  <c r="K172"/>
  <c r="AK172" s="1"/>
  <c r="AK171"/>
  <c r="V153"/>
  <c r="W152"/>
  <c r="AH153"/>
  <c r="AI152"/>
  <c r="J153"/>
  <c r="K152"/>
  <c r="AK152" s="1"/>
  <c r="AK151"/>
  <c r="V133"/>
  <c r="W132"/>
  <c r="AH133"/>
  <c r="AI132"/>
  <c r="J133"/>
  <c r="K132"/>
  <c r="AK132" s="1"/>
  <c r="AK131"/>
  <c r="AH113"/>
  <c r="AI112"/>
  <c r="V113"/>
  <c r="W112"/>
  <c r="J113"/>
  <c r="K112"/>
  <c r="AK111"/>
  <c r="V93"/>
  <c r="W92"/>
  <c r="AH93"/>
  <c r="AI92"/>
  <c r="J93"/>
  <c r="K92"/>
  <c r="AK92" s="1"/>
  <c r="AK91"/>
  <c r="V73"/>
  <c r="W72"/>
  <c r="AH73"/>
  <c r="AI72"/>
  <c r="J73"/>
  <c r="K72"/>
  <c r="AK72" s="1"/>
  <c r="AK71"/>
  <c r="AL50"/>
  <c r="AU50"/>
  <c r="AH53"/>
  <c r="AI52"/>
  <c r="K52"/>
  <c r="W52"/>
  <c r="AK51"/>
  <c r="O32"/>
  <c r="AA32" s="1"/>
  <c r="AQ32" s="1"/>
  <c r="AL30"/>
  <c r="AU30"/>
  <c r="V33"/>
  <c r="W32"/>
  <c r="J33"/>
  <c r="K32"/>
  <c r="AH33"/>
  <c r="AI32"/>
  <c r="AK31"/>
  <c r="AK7"/>
  <c r="AH9"/>
  <c r="AI8"/>
  <c r="V9"/>
  <c r="W8"/>
  <c r="J9"/>
  <c r="K8"/>
  <c r="AS33" l="1"/>
  <c r="AT32"/>
  <c r="AS13"/>
  <c r="AT12"/>
  <c r="AB98"/>
  <c r="AD98" s="1"/>
  <c r="AG98" s="1"/>
  <c r="AB103" s="1"/>
  <c r="AD83"/>
  <c r="AG83" s="1"/>
  <c r="AB84" s="1"/>
  <c r="AD84" s="1"/>
  <c r="AG84" s="1"/>
  <c r="AB85" s="1"/>
  <c r="AD85" s="1"/>
  <c r="AG85" s="1"/>
  <c r="AB86" s="1"/>
  <c r="AD86" s="1"/>
  <c r="AG86" s="1"/>
  <c r="AB87" s="1"/>
  <c r="AD87" s="1"/>
  <c r="AG87" s="1"/>
  <c r="AB88" s="1"/>
  <c r="AD88" s="1"/>
  <c r="AG88" s="1"/>
  <c r="AB89" s="1"/>
  <c r="AD89" s="1"/>
  <c r="AG89" s="1"/>
  <c r="AB90" s="1"/>
  <c r="AD90" s="1"/>
  <c r="AG90" s="1"/>
  <c r="AB91" s="1"/>
  <c r="AD91" s="1"/>
  <c r="AG91" s="1"/>
  <c r="AB92" s="1"/>
  <c r="AD92" s="1"/>
  <c r="AG92" s="1"/>
  <c r="AB93" s="1"/>
  <c r="AD93" s="1"/>
  <c r="AG93" s="1"/>
  <c r="AB94" s="1"/>
  <c r="AD94" s="1"/>
  <c r="AG94" s="1"/>
  <c r="AB95" s="1"/>
  <c r="AD95" s="1"/>
  <c r="AG95" s="1"/>
  <c r="AB96" s="1"/>
  <c r="AD96" s="1"/>
  <c r="AG96" s="1"/>
  <c r="AB97" s="1"/>
  <c r="AD97" s="1"/>
  <c r="AG97" s="1"/>
  <c r="O154"/>
  <c r="AA154" s="1"/>
  <c r="AQ154" s="1"/>
  <c r="C174"/>
  <c r="O173"/>
  <c r="AA173" s="1"/>
  <c r="AQ173" s="1"/>
  <c r="P98"/>
  <c r="R98" s="1"/>
  <c r="U98" s="1"/>
  <c r="P103" s="1"/>
  <c r="R83"/>
  <c r="U83" s="1"/>
  <c r="P84" s="1"/>
  <c r="R84" s="1"/>
  <c r="U84" s="1"/>
  <c r="P85" s="1"/>
  <c r="R85" s="1"/>
  <c r="U85" s="1"/>
  <c r="P86" s="1"/>
  <c r="R86" s="1"/>
  <c r="U86" s="1"/>
  <c r="P87" s="1"/>
  <c r="R87" s="1"/>
  <c r="U87" s="1"/>
  <c r="P88" s="1"/>
  <c r="R88" s="1"/>
  <c r="U88" s="1"/>
  <c r="P89" s="1"/>
  <c r="R89" s="1"/>
  <c r="U89" s="1"/>
  <c r="P90" s="1"/>
  <c r="R90" s="1"/>
  <c r="U90" s="1"/>
  <c r="P91" s="1"/>
  <c r="R91" s="1"/>
  <c r="U91" s="1"/>
  <c r="P92" s="1"/>
  <c r="R92" s="1"/>
  <c r="U92" s="1"/>
  <c r="P93" s="1"/>
  <c r="R93" s="1"/>
  <c r="U93" s="1"/>
  <c r="P94" s="1"/>
  <c r="R94" s="1"/>
  <c r="U94" s="1"/>
  <c r="P95" s="1"/>
  <c r="R95" s="1"/>
  <c r="U95" s="1"/>
  <c r="P96" s="1"/>
  <c r="R96" s="1"/>
  <c r="U96" s="1"/>
  <c r="P97" s="1"/>
  <c r="R97" s="1"/>
  <c r="U97" s="1"/>
  <c r="D98"/>
  <c r="F98" s="1"/>
  <c r="I98" s="1"/>
  <c r="D103" s="1"/>
  <c r="F83"/>
  <c r="I83" s="1"/>
  <c r="D84" s="1"/>
  <c r="F84" s="1"/>
  <c r="I84" s="1"/>
  <c r="D85" s="1"/>
  <c r="F85" s="1"/>
  <c r="I85" s="1"/>
  <c r="D86" s="1"/>
  <c r="F86" s="1"/>
  <c r="I86" s="1"/>
  <c r="D87" s="1"/>
  <c r="F87" s="1"/>
  <c r="I87" s="1"/>
  <c r="D88" s="1"/>
  <c r="F88" s="1"/>
  <c r="I88" s="1"/>
  <c r="D89" s="1"/>
  <c r="F89" s="1"/>
  <c r="I89" s="1"/>
  <c r="D90" s="1"/>
  <c r="F90" s="1"/>
  <c r="I90" s="1"/>
  <c r="D91" s="1"/>
  <c r="F91" s="1"/>
  <c r="I91" s="1"/>
  <c r="D92" s="1"/>
  <c r="F92" s="1"/>
  <c r="I92" s="1"/>
  <c r="D93" s="1"/>
  <c r="F93" s="1"/>
  <c r="I93" s="1"/>
  <c r="D94" s="1"/>
  <c r="F94" s="1"/>
  <c r="I94" s="1"/>
  <c r="D95" s="1"/>
  <c r="F95" s="1"/>
  <c r="I95" s="1"/>
  <c r="D96" s="1"/>
  <c r="F96" s="1"/>
  <c r="I96" s="1"/>
  <c r="D97" s="1"/>
  <c r="F97" s="1"/>
  <c r="I97" s="1"/>
  <c r="AL7"/>
  <c r="AU7"/>
  <c r="AU171"/>
  <c r="AL171"/>
  <c r="J174"/>
  <c r="K173"/>
  <c r="AH174"/>
  <c r="AI173"/>
  <c r="V174"/>
  <c r="W173"/>
  <c r="AL172"/>
  <c r="AU172"/>
  <c r="AL152"/>
  <c r="AU152"/>
  <c r="AU151"/>
  <c r="AL151"/>
  <c r="J154"/>
  <c r="K153"/>
  <c r="AH154"/>
  <c r="AI153"/>
  <c r="V154"/>
  <c r="W153"/>
  <c r="AU131"/>
  <c r="AL131"/>
  <c r="J134"/>
  <c r="K133"/>
  <c r="AH134"/>
  <c r="AI133"/>
  <c r="V134"/>
  <c r="W133"/>
  <c r="AL132"/>
  <c r="AU132"/>
  <c r="AU111"/>
  <c r="AL111"/>
  <c r="J114"/>
  <c r="K113"/>
  <c r="V114"/>
  <c r="W113"/>
  <c r="AH114"/>
  <c r="AI113"/>
  <c r="AK112"/>
  <c r="AU91"/>
  <c r="AL91"/>
  <c r="J94"/>
  <c r="K93"/>
  <c r="AH94"/>
  <c r="AI93"/>
  <c r="V94"/>
  <c r="W93"/>
  <c r="AL92"/>
  <c r="AU92"/>
  <c r="AU71"/>
  <c r="AL71"/>
  <c r="J74"/>
  <c r="K73"/>
  <c r="AH74"/>
  <c r="AI73"/>
  <c r="V74"/>
  <c r="W73"/>
  <c r="AL72"/>
  <c r="AU72"/>
  <c r="AU51"/>
  <c r="AL51"/>
  <c r="V54"/>
  <c r="W53"/>
  <c r="J54"/>
  <c r="K53"/>
  <c r="AH54"/>
  <c r="AI53"/>
  <c r="AK52"/>
  <c r="AU31"/>
  <c r="AL31"/>
  <c r="AH34"/>
  <c r="AI33"/>
  <c r="J34"/>
  <c r="K33"/>
  <c r="V34"/>
  <c r="W33"/>
  <c r="O33"/>
  <c r="AA33" s="1"/>
  <c r="AQ33" s="1"/>
  <c r="O34"/>
  <c r="AA34" s="1"/>
  <c r="AQ34" s="1"/>
  <c r="AK32"/>
  <c r="AK8"/>
  <c r="AH10"/>
  <c r="AI9"/>
  <c r="V10"/>
  <c r="W9"/>
  <c r="J10"/>
  <c r="K9"/>
  <c r="AB118" l="1"/>
  <c r="AD118" s="1"/>
  <c r="AG118" s="1"/>
  <c r="AB123" s="1"/>
  <c r="AD103"/>
  <c r="AG103" s="1"/>
  <c r="AB104" s="1"/>
  <c r="AD104" s="1"/>
  <c r="AG104" s="1"/>
  <c r="AB105" s="1"/>
  <c r="AD105" s="1"/>
  <c r="AG105" s="1"/>
  <c r="AB106" s="1"/>
  <c r="AD106" s="1"/>
  <c r="AG106" s="1"/>
  <c r="AB107" s="1"/>
  <c r="AD107" s="1"/>
  <c r="AG107" s="1"/>
  <c r="AB108" s="1"/>
  <c r="AD108" s="1"/>
  <c r="AG108" s="1"/>
  <c r="AB109" s="1"/>
  <c r="AD109" s="1"/>
  <c r="AG109" s="1"/>
  <c r="AB110" s="1"/>
  <c r="AD110" s="1"/>
  <c r="AG110" s="1"/>
  <c r="AB111" s="1"/>
  <c r="AD111" s="1"/>
  <c r="AG111" s="1"/>
  <c r="AB112" s="1"/>
  <c r="AD112" s="1"/>
  <c r="AG112" s="1"/>
  <c r="AB113" s="1"/>
  <c r="AD113" s="1"/>
  <c r="AG113" s="1"/>
  <c r="AB114" s="1"/>
  <c r="AD114" s="1"/>
  <c r="AG114" s="1"/>
  <c r="AB115" s="1"/>
  <c r="AD115" s="1"/>
  <c r="AG115" s="1"/>
  <c r="AB116" s="1"/>
  <c r="AD116" s="1"/>
  <c r="AG116" s="1"/>
  <c r="AB117" s="1"/>
  <c r="AD117" s="1"/>
  <c r="AG117" s="1"/>
  <c r="AS14"/>
  <c r="AT13"/>
  <c r="AS34"/>
  <c r="AT33"/>
  <c r="O174"/>
  <c r="AA174" s="1"/>
  <c r="AQ174" s="1"/>
  <c r="P118"/>
  <c r="R118" s="1"/>
  <c r="U118" s="1"/>
  <c r="P123" s="1"/>
  <c r="R103"/>
  <c r="U103" s="1"/>
  <c r="P104" s="1"/>
  <c r="R104" s="1"/>
  <c r="U104" s="1"/>
  <c r="P105" s="1"/>
  <c r="R105" s="1"/>
  <c r="U105" s="1"/>
  <c r="P106" s="1"/>
  <c r="R106" s="1"/>
  <c r="U106" s="1"/>
  <c r="P107" s="1"/>
  <c r="R107" s="1"/>
  <c r="U107" s="1"/>
  <c r="P108" s="1"/>
  <c r="R108" s="1"/>
  <c r="U108" s="1"/>
  <c r="P109" s="1"/>
  <c r="R109" s="1"/>
  <c r="U109" s="1"/>
  <c r="P110" s="1"/>
  <c r="R110" s="1"/>
  <c r="U110" s="1"/>
  <c r="P111" s="1"/>
  <c r="R111" s="1"/>
  <c r="U111" s="1"/>
  <c r="P112" s="1"/>
  <c r="R112" s="1"/>
  <c r="U112" s="1"/>
  <c r="P113" s="1"/>
  <c r="R113" s="1"/>
  <c r="U113" s="1"/>
  <c r="P114" s="1"/>
  <c r="R114" s="1"/>
  <c r="U114" s="1"/>
  <c r="P115" s="1"/>
  <c r="R115" s="1"/>
  <c r="U115" s="1"/>
  <c r="P116" s="1"/>
  <c r="R116" s="1"/>
  <c r="U116" s="1"/>
  <c r="P117" s="1"/>
  <c r="R117" s="1"/>
  <c r="U117" s="1"/>
  <c r="D118"/>
  <c r="F118" s="1"/>
  <c r="I118" s="1"/>
  <c r="D123" s="1"/>
  <c r="F103"/>
  <c r="I103" s="1"/>
  <c r="D104" s="1"/>
  <c r="F104" s="1"/>
  <c r="I104" s="1"/>
  <c r="D105" s="1"/>
  <c r="F105" s="1"/>
  <c r="I105" s="1"/>
  <c r="D106" s="1"/>
  <c r="F106" s="1"/>
  <c r="I106" s="1"/>
  <c r="D107" s="1"/>
  <c r="F107" s="1"/>
  <c r="I107" s="1"/>
  <c r="D108" s="1"/>
  <c r="F108" s="1"/>
  <c r="I108" s="1"/>
  <c r="D109" s="1"/>
  <c r="F109" s="1"/>
  <c r="I109" s="1"/>
  <c r="D110" s="1"/>
  <c r="F110" s="1"/>
  <c r="I110" s="1"/>
  <c r="D111" s="1"/>
  <c r="F111" s="1"/>
  <c r="I111" s="1"/>
  <c r="D112" s="1"/>
  <c r="F112" s="1"/>
  <c r="I112" s="1"/>
  <c r="D113" s="1"/>
  <c r="F113" s="1"/>
  <c r="I113" s="1"/>
  <c r="D114" s="1"/>
  <c r="F114" s="1"/>
  <c r="I114" s="1"/>
  <c r="D115" s="1"/>
  <c r="F115" s="1"/>
  <c r="I115" s="1"/>
  <c r="D116" s="1"/>
  <c r="F116" s="1"/>
  <c r="I116" s="1"/>
  <c r="D117" s="1"/>
  <c r="F117" s="1"/>
  <c r="I117" s="1"/>
  <c r="AL8"/>
  <c r="AU8"/>
  <c r="W174"/>
  <c r="V175"/>
  <c r="AI174"/>
  <c r="AH175"/>
  <c r="K174"/>
  <c r="AK174" s="1"/>
  <c r="J175"/>
  <c r="AK173"/>
  <c r="W154"/>
  <c r="V155"/>
  <c r="AI154"/>
  <c r="AH155"/>
  <c r="K154"/>
  <c r="AK154" s="1"/>
  <c r="J155"/>
  <c r="AK153"/>
  <c r="W134"/>
  <c r="V135"/>
  <c r="AI134"/>
  <c r="AH135"/>
  <c r="K134"/>
  <c r="AK134" s="1"/>
  <c r="J135"/>
  <c r="AK133"/>
  <c r="AL112"/>
  <c r="AU112"/>
  <c r="AI114"/>
  <c r="AH115"/>
  <c r="W114"/>
  <c r="V115"/>
  <c r="K114"/>
  <c r="J115"/>
  <c r="AK113"/>
  <c r="W94"/>
  <c r="V95"/>
  <c r="AI94"/>
  <c r="AH95"/>
  <c r="K94"/>
  <c r="AK94" s="1"/>
  <c r="J95"/>
  <c r="AK93"/>
  <c r="W74"/>
  <c r="V75"/>
  <c r="AI74"/>
  <c r="AH75"/>
  <c r="K74"/>
  <c r="J75"/>
  <c r="AK73"/>
  <c r="AL52"/>
  <c r="AU52"/>
  <c r="AI54"/>
  <c r="AH55"/>
  <c r="K54"/>
  <c r="J55"/>
  <c r="W54"/>
  <c r="V55"/>
  <c r="AK53"/>
  <c r="AL32"/>
  <c r="AU32"/>
  <c r="W34"/>
  <c r="V35"/>
  <c r="K34"/>
  <c r="J35"/>
  <c r="AI34"/>
  <c r="AH35"/>
  <c r="AK33"/>
  <c r="AK9"/>
  <c r="AH11"/>
  <c r="AI10"/>
  <c r="V11"/>
  <c r="W10"/>
  <c r="J11"/>
  <c r="K10"/>
  <c r="AS35" l="1"/>
  <c r="AT34"/>
  <c r="AS15"/>
  <c r="AT14"/>
  <c r="AB138"/>
  <c r="AD138" s="1"/>
  <c r="AG138" s="1"/>
  <c r="AB143" s="1"/>
  <c r="AD123"/>
  <c r="AG123" s="1"/>
  <c r="AB124" s="1"/>
  <c r="AD124" s="1"/>
  <c r="AG124" s="1"/>
  <c r="AB125" s="1"/>
  <c r="AD125" s="1"/>
  <c r="AG125" s="1"/>
  <c r="AB126" s="1"/>
  <c r="AD126" s="1"/>
  <c r="AG126" s="1"/>
  <c r="AB127" s="1"/>
  <c r="AD127" s="1"/>
  <c r="AG127" s="1"/>
  <c r="AB128" s="1"/>
  <c r="AD128" s="1"/>
  <c r="AG128" s="1"/>
  <c r="AB129" s="1"/>
  <c r="AD129" s="1"/>
  <c r="AG129" s="1"/>
  <c r="AB130" s="1"/>
  <c r="AD130" s="1"/>
  <c r="AG130" s="1"/>
  <c r="AB131" s="1"/>
  <c r="AD131" s="1"/>
  <c r="AG131" s="1"/>
  <c r="AB132" s="1"/>
  <c r="AD132" s="1"/>
  <c r="AG132" s="1"/>
  <c r="AB133" s="1"/>
  <c r="AD133" s="1"/>
  <c r="AG133" s="1"/>
  <c r="AB134" s="1"/>
  <c r="AD134" s="1"/>
  <c r="AG134" s="1"/>
  <c r="AB135" s="1"/>
  <c r="AD135" s="1"/>
  <c r="AG135" s="1"/>
  <c r="AB136" s="1"/>
  <c r="AD136" s="1"/>
  <c r="AG136" s="1"/>
  <c r="AB137" s="1"/>
  <c r="AD137" s="1"/>
  <c r="AG137" s="1"/>
  <c r="AK74"/>
  <c r="P138"/>
  <c r="R138" s="1"/>
  <c r="U138" s="1"/>
  <c r="P143" s="1"/>
  <c r="R123"/>
  <c r="U123" s="1"/>
  <c r="P124" s="1"/>
  <c r="R124" s="1"/>
  <c r="U124" s="1"/>
  <c r="P125" s="1"/>
  <c r="R125" s="1"/>
  <c r="U125" s="1"/>
  <c r="P126" s="1"/>
  <c r="R126" s="1"/>
  <c r="U126" s="1"/>
  <c r="P127" s="1"/>
  <c r="R127" s="1"/>
  <c r="U127" s="1"/>
  <c r="P128" s="1"/>
  <c r="R128" s="1"/>
  <c r="U128" s="1"/>
  <c r="P129" s="1"/>
  <c r="R129" s="1"/>
  <c r="U129" s="1"/>
  <c r="P130" s="1"/>
  <c r="R130" s="1"/>
  <c r="U130" s="1"/>
  <c r="P131" s="1"/>
  <c r="R131" s="1"/>
  <c r="U131" s="1"/>
  <c r="P132" s="1"/>
  <c r="R132" s="1"/>
  <c r="U132" s="1"/>
  <c r="P133" s="1"/>
  <c r="R133" s="1"/>
  <c r="U133" s="1"/>
  <c r="P134" s="1"/>
  <c r="R134" s="1"/>
  <c r="U134" s="1"/>
  <c r="P135" s="1"/>
  <c r="R135" s="1"/>
  <c r="U135" s="1"/>
  <c r="P136" s="1"/>
  <c r="R136" s="1"/>
  <c r="U136" s="1"/>
  <c r="P137" s="1"/>
  <c r="R137" s="1"/>
  <c r="U137" s="1"/>
  <c r="D138"/>
  <c r="F138" s="1"/>
  <c r="I138" s="1"/>
  <c r="D143" s="1"/>
  <c r="F123"/>
  <c r="I123" s="1"/>
  <c r="D124" s="1"/>
  <c r="F124" s="1"/>
  <c r="I124" s="1"/>
  <c r="D125" s="1"/>
  <c r="F125" s="1"/>
  <c r="I125" s="1"/>
  <c r="D126" s="1"/>
  <c r="F126" s="1"/>
  <c r="I126" s="1"/>
  <c r="D127" s="1"/>
  <c r="F127" s="1"/>
  <c r="I127" s="1"/>
  <c r="D128" s="1"/>
  <c r="F128" s="1"/>
  <c r="I128" s="1"/>
  <c r="D129" s="1"/>
  <c r="F129" s="1"/>
  <c r="I129" s="1"/>
  <c r="D130" s="1"/>
  <c r="F130" s="1"/>
  <c r="I130" s="1"/>
  <c r="D131" s="1"/>
  <c r="F131" s="1"/>
  <c r="I131" s="1"/>
  <c r="D132" s="1"/>
  <c r="F132" s="1"/>
  <c r="I132" s="1"/>
  <c r="D133" s="1"/>
  <c r="F133" s="1"/>
  <c r="I133" s="1"/>
  <c r="D134" s="1"/>
  <c r="F134" s="1"/>
  <c r="I134" s="1"/>
  <c r="D135" s="1"/>
  <c r="F135" s="1"/>
  <c r="I135" s="1"/>
  <c r="D136" s="1"/>
  <c r="F136" s="1"/>
  <c r="I136" s="1"/>
  <c r="D137" s="1"/>
  <c r="F137" s="1"/>
  <c r="I137" s="1"/>
  <c r="AK114"/>
  <c r="AL9"/>
  <c r="AU9"/>
  <c r="J176"/>
  <c r="K175"/>
  <c r="AH176"/>
  <c r="AI175"/>
  <c r="AU173"/>
  <c r="AL173"/>
  <c r="AL174"/>
  <c r="AU174"/>
  <c r="V176"/>
  <c r="W175"/>
  <c r="AU153"/>
  <c r="AL153"/>
  <c r="AL154"/>
  <c r="AU154"/>
  <c r="J156"/>
  <c r="K155"/>
  <c r="AH156"/>
  <c r="AI155"/>
  <c r="V156"/>
  <c r="W155"/>
  <c r="J136"/>
  <c r="K135"/>
  <c r="AH136"/>
  <c r="AI135"/>
  <c r="V136"/>
  <c r="W135"/>
  <c r="AU133"/>
  <c r="AL133"/>
  <c r="AL134"/>
  <c r="AU134"/>
  <c r="V116"/>
  <c r="W115"/>
  <c r="AU113"/>
  <c r="AL113"/>
  <c r="AL114"/>
  <c r="AU114"/>
  <c r="J116"/>
  <c r="K115"/>
  <c r="AH116"/>
  <c r="AI115"/>
  <c r="AU93"/>
  <c r="AL93"/>
  <c r="AL94"/>
  <c r="AU94"/>
  <c r="J96"/>
  <c r="K95"/>
  <c r="AH96"/>
  <c r="AI95"/>
  <c r="V96"/>
  <c r="W95"/>
  <c r="AU73"/>
  <c r="AL73"/>
  <c r="AL74"/>
  <c r="AU74"/>
  <c r="J76"/>
  <c r="K75"/>
  <c r="AH76"/>
  <c r="AI75"/>
  <c r="V76"/>
  <c r="W75"/>
  <c r="AU53"/>
  <c r="AL53"/>
  <c r="AK54"/>
  <c r="V56"/>
  <c r="W55"/>
  <c r="J56"/>
  <c r="K55"/>
  <c r="AH56"/>
  <c r="AI55"/>
  <c r="AH36"/>
  <c r="AI35"/>
  <c r="J36"/>
  <c r="K35"/>
  <c r="V36"/>
  <c r="W35"/>
  <c r="AU33"/>
  <c r="AL33"/>
  <c r="AK34"/>
  <c r="AK10"/>
  <c r="AH12"/>
  <c r="AI11"/>
  <c r="V12"/>
  <c r="W11"/>
  <c r="J12"/>
  <c r="K11"/>
  <c r="AB158" l="1"/>
  <c r="AD158" s="1"/>
  <c r="AG158" s="1"/>
  <c r="AB163" s="1"/>
  <c r="AD143"/>
  <c r="AG143" s="1"/>
  <c r="AB144" s="1"/>
  <c r="AD144" s="1"/>
  <c r="AG144" s="1"/>
  <c r="AB145" s="1"/>
  <c r="AD145" s="1"/>
  <c r="AG145" s="1"/>
  <c r="AB146" s="1"/>
  <c r="AD146" s="1"/>
  <c r="AG146" s="1"/>
  <c r="AB147" s="1"/>
  <c r="AD147" s="1"/>
  <c r="AG147" s="1"/>
  <c r="AB148" s="1"/>
  <c r="AD148" s="1"/>
  <c r="AG148" s="1"/>
  <c r="AB149" s="1"/>
  <c r="AD149" s="1"/>
  <c r="AG149" s="1"/>
  <c r="AB150" s="1"/>
  <c r="AD150" s="1"/>
  <c r="AG150" s="1"/>
  <c r="AB151" s="1"/>
  <c r="AD151" s="1"/>
  <c r="AG151" s="1"/>
  <c r="AB152" s="1"/>
  <c r="AD152" s="1"/>
  <c r="AG152" s="1"/>
  <c r="AB153" s="1"/>
  <c r="AD153" s="1"/>
  <c r="AG153" s="1"/>
  <c r="AB154" s="1"/>
  <c r="AD154" s="1"/>
  <c r="AG154" s="1"/>
  <c r="AB155" s="1"/>
  <c r="AD155" s="1"/>
  <c r="AG155" s="1"/>
  <c r="AB156" s="1"/>
  <c r="AD156" s="1"/>
  <c r="AG156" s="1"/>
  <c r="AB157" s="1"/>
  <c r="AD157" s="1"/>
  <c r="AG157" s="1"/>
  <c r="AS16"/>
  <c r="AT15"/>
  <c r="AS36"/>
  <c r="AT35"/>
  <c r="P158"/>
  <c r="R158" s="1"/>
  <c r="U158" s="1"/>
  <c r="P163" s="1"/>
  <c r="R143"/>
  <c r="U143" s="1"/>
  <c r="P144" s="1"/>
  <c r="R144" s="1"/>
  <c r="U144" s="1"/>
  <c r="P145" s="1"/>
  <c r="R145" s="1"/>
  <c r="U145" s="1"/>
  <c r="P146" s="1"/>
  <c r="R146" s="1"/>
  <c r="U146" s="1"/>
  <c r="P147" s="1"/>
  <c r="R147" s="1"/>
  <c r="U147" s="1"/>
  <c r="P148" s="1"/>
  <c r="R148" s="1"/>
  <c r="U148" s="1"/>
  <c r="P149" s="1"/>
  <c r="R149" s="1"/>
  <c r="U149" s="1"/>
  <c r="P150" s="1"/>
  <c r="R150" s="1"/>
  <c r="U150" s="1"/>
  <c r="P151" s="1"/>
  <c r="R151" s="1"/>
  <c r="U151" s="1"/>
  <c r="P152" s="1"/>
  <c r="R152" s="1"/>
  <c r="U152" s="1"/>
  <c r="P153" s="1"/>
  <c r="R153" s="1"/>
  <c r="U153" s="1"/>
  <c r="P154" s="1"/>
  <c r="R154" s="1"/>
  <c r="U154" s="1"/>
  <c r="P155" s="1"/>
  <c r="R155" s="1"/>
  <c r="U155" s="1"/>
  <c r="P156" s="1"/>
  <c r="R156" s="1"/>
  <c r="U156" s="1"/>
  <c r="P157" s="1"/>
  <c r="R157" s="1"/>
  <c r="U157" s="1"/>
  <c r="D158"/>
  <c r="F158" s="1"/>
  <c r="I158" s="1"/>
  <c r="D163" s="1"/>
  <c r="F143"/>
  <c r="I143" s="1"/>
  <c r="D144" s="1"/>
  <c r="F144" s="1"/>
  <c r="I144" s="1"/>
  <c r="D145" s="1"/>
  <c r="F145" s="1"/>
  <c r="I145" s="1"/>
  <c r="D146" s="1"/>
  <c r="F146" s="1"/>
  <c r="I146" s="1"/>
  <c r="D147" s="1"/>
  <c r="F147" s="1"/>
  <c r="I147" s="1"/>
  <c r="D148" s="1"/>
  <c r="F148" s="1"/>
  <c r="I148" s="1"/>
  <c r="D149" s="1"/>
  <c r="F149" s="1"/>
  <c r="I149" s="1"/>
  <c r="D150" s="1"/>
  <c r="F150" s="1"/>
  <c r="I150" s="1"/>
  <c r="D151" s="1"/>
  <c r="F151" s="1"/>
  <c r="I151" s="1"/>
  <c r="D152" s="1"/>
  <c r="F152" s="1"/>
  <c r="I152" s="1"/>
  <c r="D153" s="1"/>
  <c r="F153" s="1"/>
  <c r="I153" s="1"/>
  <c r="D154" s="1"/>
  <c r="F154" s="1"/>
  <c r="I154" s="1"/>
  <c r="D155" s="1"/>
  <c r="F155" s="1"/>
  <c r="I155" s="1"/>
  <c r="D156" s="1"/>
  <c r="F156" s="1"/>
  <c r="I156" s="1"/>
  <c r="D157" s="1"/>
  <c r="F157" s="1"/>
  <c r="I157" s="1"/>
  <c r="AK135"/>
  <c r="AK115"/>
  <c r="AU115" s="1"/>
  <c r="AL10"/>
  <c r="AU10"/>
  <c r="V177"/>
  <c r="V178" s="1"/>
  <c r="W176"/>
  <c r="AH177"/>
  <c r="AH178" s="1"/>
  <c r="AI176"/>
  <c r="J177"/>
  <c r="J178" s="1"/>
  <c r="K176"/>
  <c r="AK176" s="1"/>
  <c r="AK175"/>
  <c r="V157"/>
  <c r="V158" s="1"/>
  <c r="W156"/>
  <c r="AH157"/>
  <c r="AH158" s="1"/>
  <c r="AI156"/>
  <c r="J157"/>
  <c r="J158" s="1"/>
  <c r="K156"/>
  <c r="AK156" s="1"/>
  <c r="AK155"/>
  <c r="V137"/>
  <c r="V138" s="1"/>
  <c r="W136"/>
  <c r="AH137"/>
  <c r="AH138" s="1"/>
  <c r="AI136"/>
  <c r="J137"/>
  <c r="J138" s="1"/>
  <c r="K136"/>
  <c r="AU135"/>
  <c r="AL135"/>
  <c r="AH117"/>
  <c r="AH118" s="1"/>
  <c r="AI116"/>
  <c r="J117"/>
  <c r="J118" s="1"/>
  <c r="K116"/>
  <c r="V117"/>
  <c r="V118" s="1"/>
  <c r="W116"/>
  <c r="V97"/>
  <c r="V98" s="1"/>
  <c r="W96"/>
  <c r="AH97"/>
  <c r="AH98" s="1"/>
  <c r="AI96"/>
  <c r="J97"/>
  <c r="J98" s="1"/>
  <c r="K96"/>
  <c r="AK96" s="1"/>
  <c r="AK95"/>
  <c r="V77"/>
  <c r="V78" s="1"/>
  <c r="W76"/>
  <c r="AH77"/>
  <c r="AH78" s="1"/>
  <c r="AI76"/>
  <c r="J77"/>
  <c r="J78" s="1"/>
  <c r="K76"/>
  <c r="AK76" s="1"/>
  <c r="AK75"/>
  <c r="AL54"/>
  <c r="AU54"/>
  <c r="AK55"/>
  <c r="AH57"/>
  <c r="AH58" s="1"/>
  <c r="AI56"/>
  <c r="J57"/>
  <c r="J58" s="1"/>
  <c r="K56"/>
  <c r="V57"/>
  <c r="V58" s="1"/>
  <c r="W56"/>
  <c r="AL34"/>
  <c r="AU34"/>
  <c r="V37"/>
  <c r="V38" s="1"/>
  <c r="W36"/>
  <c r="J37"/>
  <c r="J38" s="1"/>
  <c r="K36"/>
  <c r="AH37"/>
  <c r="AH38" s="1"/>
  <c r="AI36"/>
  <c r="AK35"/>
  <c r="AK11"/>
  <c r="AH13"/>
  <c r="AI12"/>
  <c r="V13"/>
  <c r="W12"/>
  <c r="J13"/>
  <c r="K12"/>
  <c r="AS37" l="1"/>
  <c r="AT36"/>
  <c r="AS17"/>
  <c r="AT16"/>
  <c r="AB178"/>
  <c r="AD178" s="1"/>
  <c r="AG178" s="1"/>
  <c r="AD163"/>
  <c r="AG163" s="1"/>
  <c r="AB164" s="1"/>
  <c r="AD164" s="1"/>
  <c r="AG164" s="1"/>
  <c r="AB165" s="1"/>
  <c r="AD165" s="1"/>
  <c r="AG165" s="1"/>
  <c r="AB166" s="1"/>
  <c r="AD166" s="1"/>
  <c r="AG166" s="1"/>
  <c r="AB167" s="1"/>
  <c r="AD167" s="1"/>
  <c r="AG167" s="1"/>
  <c r="AB168" s="1"/>
  <c r="AD168" s="1"/>
  <c r="AG168" s="1"/>
  <c r="AB169" s="1"/>
  <c r="AD169" s="1"/>
  <c r="AG169" s="1"/>
  <c r="AB170" s="1"/>
  <c r="AD170" s="1"/>
  <c r="AG170" s="1"/>
  <c r="AB171" s="1"/>
  <c r="AD171" s="1"/>
  <c r="AG171" s="1"/>
  <c r="AB172" s="1"/>
  <c r="AD172" s="1"/>
  <c r="AG172" s="1"/>
  <c r="AB173" s="1"/>
  <c r="AD173" s="1"/>
  <c r="AG173" s="1"/>
  <c r="AB174" s="1"/>
  <c r="AD174" s="1"/>
  <c r="AG174" s="1"/>
  <c r="AB175" s="1"/>
  <c r="AD175" s="1"/>
  <c r="AG175" s="1"/>
  <c r="AB176" s="1"/>
  <c r="AD176" s="1"/>
  <c r="AG176" s="1"/>
  <c r="AB177" s="1"/>
  <c r="AD177" s="1"/>
  <c r="AG177" s="1"/>
  <c r="AK136"/>
  <c r="P178"/>
  <c r="R178" s="1"/>
  <c r="U178" s="1"/>
  <c r="R163"/>
  <c r="U163" s="1"/>
  <c r="P164" s="1"/>
  <c r="R164" s="1"/>
  <c r="U164" s="1"/>
  <c r="P165" s="1"/>
  <c r="R165" s="1"/>
  <c r="U165" s="1"/>
  <c r="P166" s="1"/>
  <c r="R166" s="1"/>
  <c r="U166" s="1"/>
  <c r="P167" s="1"/>
  <c r="R167" s="1"/>
  <c r="U167" s="1"/>
  <c r="P168" s="1"/>
  <c r="R168" s="1"/>
  <c r="U168" s="1"/>
  <c r="P169" s="1"/>
  <c r="R169" s="1"/>
  <c r="U169" s="1"/>
  <c r="P170" s="1"/>
  <c r="R170" s="1"/>
  <c r="U170" s="1"/>
  <c r="P171" s="1"/>
  <c r="R171" s="1"/>
  <c r="U171" s="1"/>
  <c r="P172" s="1"/>
  <c r="R172" s="1"/>
  <c r="U172" s="1"/>
  <c r="P173" s="1"/>
  <c r="R173" s="1"/>
  <c r="U173" s="1"/>
  <c r="P174" s="1"/>
  <c r="R174" s="1"/>
  <c r="U174" s="1"/>
  <c r="P175" s="1"/>
  <c r="R175" s="1"/>
  <c r="U175" s="1"/>
  <c r="P176" s="1"/>
  <c r="R176" s="1"/>
  <c r="U176" s="1"/>
  <c r="P177" s="1"/>
  <c r="R177" s="1"/>
  <c r="U177" s="1"/>
  <c r="D178"/>
  <c r="F178" s="1"/>
  <c r="I178" s="1"/>
  <c r="F163"/>
  <c r="I163" s="1"/>
  <c r="D164" s="1"/>
  <c r="F164" s="1"/>
  <c r="I164" s="1"/>
  <c r="D165" s="1"/>
  <c r="F165" s="1"/>
  <c r="I165" s="1"/>
  <c r="D166" s="1"/>
  <c r="F166" s="1"/>
  <c r="I166" s="1"/>
  <c r="D167" s="1"/>
  <c r="F167" s="1"/>
  <c r="I167" s="1"/>
  <c r="D168" s="1"/>
  <c r="F168" s="1"/>
  <c r="I168" s="1"/>
  <c r="D169" s="1"/>
  <c r="F169" s="1"/>
  <c r="I169" s="1"/>
  <c r="D170" s="1"/>
  <c r="F170" s="1"/>
  <c r="I170" s="1"/>
  <c r="D171" s="1"/>
  <c r="F171" s="1"/>
  <c r="I171" s="1"/>
  <c r="D172" s="1"/>
  <c r="F172" s="1"/>
  <c r="I172" s="1"/>
  <c r="D173" s="1"/>
  <c r="F173" s="1"/>
  <c r="I173" s="1"/>
  <c r="D174" s="1"/>
  <c r="F174" s="1"/>
  <c r="I174" s="1"/>
  <c r="D175" s="1"/>
  <c r="F175" s="1"/>
  <c r="I175" s="1"/>
  <c r="D176" s="1"/>
  <c r="F176" s="1"/>
  <c r="I176" s="1"/>
  <c r="D177" s="1"/>
  <c r="F177" s="1"/>
  <c r="I177" s="1"/>
  <c r="AL115"/>
  <c r="AL11"/>
  <c r="AU11"/>
  <c r="AU175"/>
  <c r="AL175"/>
  <c r="K177"/>
  <c r="K178" s="1"/>
  <c r="AI177"/>
  <c r="AI178" s="1"/>
  <c r="W177"/>
  <c r="W178" s="1"/>
  <c r="AU176"/>
  <c r="AL176"/>
  <c r="AU156"/>
  <c r="AL156"/>
  <c r="AU155"/>
  <c r="AL155"/>
  <c r="K157"/>
  <c r="K158" s="1"/>
  <c r="AI157"/>
  <c r="AI158" s="1"/>
  <c r="W157"/>
  <c r="W158" s="1"/>
  <c r="K137"/>
  <c r="K138" s="1"/>
  <c r="AI137"/>
  <c r="AI138" s="1"/>
  <c r="W137"/>
  <c r="W138" s="1"/>
  <c r="AU136"/>
  <c r="AL136"/>
  <c r="W117"/>
  <c r="W118" s="1"/>
  <c r="K117"/>
  <c r="K118" s="1"/>
  <c r="AI117"/>
  <c r="AI118" s="1"/>
  <c r="AK116"/>
  <c r="AU95"/>
  <c r="AL95"/>
  <c r="K97"/>
  <c r="K98" s="1"/>
  <c r="AI97"/>
  <c r="AI98" s="1"/>
  <c r="W97"/>
  <c r="W98" s="1"/>
  <c r="AU96"/>
  <c r="AL96"/>
  <c r="AU76"/>
  <c r="AL76"/>
  <c r="AU75"/>
  <c r="AL75"/>
  <c r="K77"/>
  <c r="K78" s="1"/>
  <c r="AI77"/>
  <c r="AI78" s="1"/>
  <c r="W77"/>
  <c r="W78" s="1"/>
  <c r="K57"/>
  <c r="K58" s="1"/>
  <c r="AI57"/>
  <c r="AI58" s="1"/>
  <c r="AU55"/>
  <c r="AL55"/>
  <c r="AK56"/>
  <c r="W57"/>
  <c r="W58" s="1"/>
  <c r="AU35"/>
  <c r="AL35"/>
  <c r="AI37"/>
  <c r="AI38" s="1"/>
  <c r="K37"/>
  <c r="K38" s="1"/>
  <c r="W37"/>
  <c r="W38" s="1"/>
  <c r="AK36"/>
  <c r="AK12"/>
  <c r="AH14"/>
  <c r="AI13"/>
  <c r="V14"/>
  <c r="W13"/>
  <c r="J14"/>
  <c r="K13"/>
  <c r="AS18" l="1"/>
  <c r="AT17"/>
  <c r="AT18" s="1"/>
  <c r="AS38"/>
  <c r="AT37"/>
  <c r="AT38" s="1"/>
  <c r="AK178"/>
  <c r="AL178" s="1"/>
  <c r="AU178"/>
  <c r="AK158"/>
  <c r="AU158" s="1"/>
  <c r="AL158"/>
  <c r="AK138"/>
  <c r="AL138" s="1"/>
  <c r="AK58"/>
  <c r="AL58" s="1"/>
  <c r="AU58"/>
  <c r="AK38"/>
  <c r="AL38"/>
  <c r="AU38"/>
  <c r="AK118"/>
  <c r="AL118" s="1"/>
  <c r="AK98"/>
  <c r="AL98" s="1"/>
  <c r="AK78"/>
  <c r="AL78" s="1"/>
  <c r="AL12"/>
  <c r="AU12"/>
  <c r="AK177"/>
  <c r="AK157"/>
  <c r="AK137"/>
  <c r="AU116"/>
  <c r="AL116"/>
  <c r="AK117"/>
  <c r="AK97"/>
  <c r="AK77"/>
  <c r="AU56"/>
  <c r="AL56"/>
  <c r="AK57"/>
  <c r="AU36"/>
  <c r="AL36"/>
  <c r="AK37"/>
  <c r="AK13"/>
  <c r="AH15"/>
  <c r="AI14"/>
  <c r="V15"/>
  <c r="W14"/>
  <c r="J15"/>
  <c r="K14"/>
  <c r="AU138" l="1"/>
  <c r="AU78"/>
  <c r="AU118"/>
  <c r="AU98"/>
  <c r="AL13"/>
  <c r="AU13"/>
  <c r="AU177"/>
  <c r="AL177"/>
  <c r="AU157"/>
  <c r="AL157"/>
  <c r="AU137"/>
  <c r="AL137"/>
  <c r="AU117"/>
  <c r="AL117"/>
  <c r="AU97"/>
  <c r="AL97"/>
  <c r="AU77"/>
  <c r="AL77"/>
  <c r="AU57"/>
  <c r="AL57"/>
  <c r="AU37"/>
  <c r="AL37"/>
  <c r="AK14"/>
  <c r="AH16"/>
  <c r="AI15"/>
  <c r="V16"/>
  <c r="W15"/>
  <c r="J16"/>
  <c r="K15"/>
  <c r="AL14" l="1"/>
  <c r="AU14"/>
  <c r="AK15"/>
  <c r="AH17"/>
  <c r="AI16"/>
  <c r="V17"/>
  <c r="W16"/>
  <c r="J17"/>
  <c r="K16"/>
  <c r="AL15" l="1"/>
  <c r="AU15"/>
  <c r="AK16"/>
  <c r="AH18"/>
  <c r="AI17"/>
  <c r="AI18" s="1"/>
  <c r="V18"/>
  <c r="W17"/>
  <c r="W18" s="1"/>
  <c r="K17"/>
  <c r="K18" s="1"/>
  <c r="J18"/>
  <c r="AL16" l="1"/>
  <c r="AU16"/>
  <c r="AK17"/>
  <c r="AK18"/>
  <c r="AL17" l="1"/>
  <c r="AU17"/>
  <c r="AL18"/>
  <c r="AU18"/>
</calcChain>
</file>

<file path=xl/sharedStrings.xml><?xml version="1.0" encoding="utf-8"?>
<sst xmlns="http://schemas.openxmlformats.org/spreadsheetml/2006/main" count="54" uniqueCount="44">
  <si>
    <t>Month</t>
  </si>
  <si>
    <t>Year</t>
  </si>
  <si>
    <t>OB</t>
  </si>
  <si>
    <t>Rec</t>
  </si>
  <si>
    <t>Total</t>
  </si>
  <si>
    <t>Consu</t>
  </si>
  <si>
    <t>April</t>
  </si>
  <si>
    <t>Fee</t>
  </si>
  <si>
    <t>Fee @</t>
  </si>
  <si>
    <t>Testing/ Bursting</t>
  </si>
  <si>
    <t>Closing Balance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</si>
  <si>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</si>
  <si>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</si>
  <si>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</si>
  <si>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</si>
  <si>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</si>
  <si>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</si>
  <si>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</si>
  <si>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</si>
  <si>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</si>
  <si>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</si>
  <si>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</si>
  <si>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Remarks</t>
  </si>
  <si>
    <t>Sr. No.</t>
  </si>
  <si>
    <t>Castration Fee</t>
  </si>
  <si>
    <t>Receipt No.</t>
  </si>
  <si>
    <t>Date</t>
  </si>
  <si>
    <t>Amount Deposited</t>
  </si>
  <si>
    <t>Amount Rec Against A.I. Straws (Rs.)</t>
  </si>
  <si>
    <t>No. of Cast.</t>
  </si>
  <si>
    <t>Castr @</t>
  </si>
  <si>
    <t>Fee Grand Total</t>
  </si>
  <si>
    <t xml:space="preserve">Buffalo Straws </t>
  </si>
  <si>
    <t xml:space="preserve">Cow Straws </t>
  </si>
  <si>
    <t xml:space="preserve">Cow Sex Sorted Straws 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</si>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</sst>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78"/>
  <sheetViews>
    <sheetView tabSelected="1" topLeftCell="A10" workbookViewId="0">
      <selection activeCell="E20" sqref="E20"/>
    </sheetView>
  </sheetViews>
  <sheetFormatPr defaultRowHeight="14.4"/>
  <cols>
    <col min="1" max="1" width="4.88671875" style="13" customWidth="1"/>
    <col min="2" max="2" width="11" customWidth="1"/>
    <col min="3" max="12" width="8.77734375" customWidth="1"/>
    <col min="13" max="13" width="5.21875" style="13" customWidth="1"/>
    <col min="14" max="14" width="10.109375" customWidth="1"/>
    <col min="25" max="25" width="4.33203125" style="13" customWidth="1"/>
    <col min="26" max="26" width="10.6640625" customWidth="1"/>
    <col min="37" max="37" width="18" customWidth="1"/>
    <col min="38" max="38" width="11.88671875" customWidth="1"/>
    <col min="41" max="41" width="5.44140625" customWidth="1"/>
    <col min="42" max="42" width="10.21875" customWidth="1"/>
    <col min="43" max="43" width="8.109375" customWidth="1"/>
  </cols>
  <sheetData>
    <row r="1" spans="1:47">
      <c r="A1" s="7"/>
      <c r="B1" s="37" t="s">
        <v>32</v>
      </c>
      <c r="C1" s="38"/>
      <c r="D1" s="39" t="s">
        <v>35</v>
      </c>
      <c r="E1" s="7"/>
      <c r="F1" s="7"/>
      <c r="G1" s="7"/>
      <c r="H1" s="7"/>
      <c r="I1" s="7"/>
      <c r="J1" s="7"/>
      <c r="K1" s="7"/>
      <c r="L1" s="7"/>
      <c r="M1" s="7"/>
      <c r="N1" s="37" t="s">
        <v>33</v>
      </c>
      <c r="O1" s="38"/>
      <c r="P1" s="6" t="str">
        <f>D1</f>
        <v>2014-15</v>
      </c>
      <c r="Q1" s="7"/>
      <c r="R1" s="7"/>
      <c r="S1" s="7"/>
      <c r="T1" s="7"/>
      <c r="U1" s="7"/>
      <c r="V1" s="7"/>
      <c r="W1" s="7"/>
      <c r="X1" s="7"/>
      <c r="Y1" s="7"/>
      <c r="Z1" s="37" t="s">
        <v>34</v>
      </c>
      <c r="AA1" s="38"/>
      <c r="AB1" s="6" t="str">
        <f>P1</f>
        <v>2014-15</v>
      </c>
      <c r="AC1" s="7"/>
      <c r="AD1" s="7"/>
      <c r="AE1" s="7"/>
      <c r="AF1" s="7"/>
      <c r="AG1" s="7"/>
      <c r="AH1" s="7"/>
      <c r="AI1" s="7"/>
      <c r="AJ1" s="7"/>
      <c r="AK1" s="36" t="s">
        <v>28</v>
      </c>
      <c r="AL1" s="36" t="s">
        <v>27</v>
      </c>
      <c r="AM1" s="36" t="s">
        <v>25</v>
      </c>
      <c r="AN1" s="36" t="s">
        <v>26</v>
      </c>
      <c r="AO1" s="7"/>
      <c r="AP1" s="37" t="s">
        <v>24</v>
      </c>
      <c r="AQ1" s="38"/>
      <c r="AR1" s="6" t="str">
        <f>AB1</f>
        <v>2014-15</v>
      </c>
      <c r="AS1" s="21"/>
      <c r="AT1" s="22"/>
      <c r="AU1" s="33" t="s">
        <v>31</v>
      </c>
    </row>
    <row r="2" spans="1:47" ht="28.8" customHeight="1">
      <c r="A2" s="12" t="s">
        <v>23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9" t="s">
        <v>9</v>
      </c>
      <c r="I2" s="9" t="s">
        <v>10</v>
      </c>
      <c r="J2" s="10" t="s">
        <v>8</v>
      </c>
      <c r="K2" s="10" t="s">
        <v>7</v>
      </c>
      <c r="L2" s="11" t="s">
        <v>22</v>
      </c>
      <c r="M2" s="20" t="str">
        <f>A2</f>
        <v>Sr. No.</v>
      </c>
      <c r="N2" s="20" t="str">
        <f>B2</f>
        <v>Month</v>
      </c>
      <c r="O2" s="12" t="str">
        <f>C2</f>
        <v>Year</v>
      </c>
      <c r="P2" s="12" t="str">
        <f>D2</f>
        <v>OB</v>
      </c>
      <c r="Q2" s="12" t="str">
        <f t="shared" ref="Q2:AA2" si="0">E2</f>
        <v>Rec</v>
      </c>
      <c r="R2" s="12" t="str">
        <f t="shared" si="0"/>
        <v>Total</v>
      </c>
      <c r="S2" s="12" t="str">
        <f t="shared" si="0"/>
        <v>Consu</v>
      </c>
      <c r="T2" s="12" t="str">
        <f t="shared" si="0"/>
        <v>Testing/ Bursting</v>
      </c>
      <c r="U2" s="12" t="str">
        <f t="shared" si="0"/>
        <v>Closing Balance</v>
      </c>
      <c r="V2" s="12" t="str">
        <f t="shared" si="0"/>
        <v>Fee @</v>
      </c>
      <c r="W2" s="12" t="str">
        <f t="shared" si="0"/>
        <v>Fee</v>
      </c>
      <c r="X2" s="12" t="str">
        <f t="shared" si="0"/>
        <v>Remarks</v>
      </c>
      <c r="Y2" s="12" t="str">
        <f t="shared" si="0"/>
        <v>Sr. No.</v>
      </c>
      <c r="Z2" s="12" t="str">
        <f t="shared" si="0"/>
        <v>Month</v>
      </c>
      <c r="AA2" s="12" t="str">
        <f t="shared" si="0"/>
        <v>Year</v>
      </c>
      <c r="AB2" s="12" t="str">
        <f>P2</f>
        <v>OB</v>
      </c>
      <c r="AC2" s="12" t="str">
        <f t="shared" ref="AC2:AJ2" si="1">Q2</f>
        <v>Rec</v>
      </c>
      <c r="AD2" s="12" t="str">
        <f t="shared" si="1"/>
        <v>Total</v>
      </c>
      <c r="AE2" s="12" t="str">
        <f t="shared" si="1"/>
        <v>Consu</v>
      </c>
      <c r="AF2" s="12" t="str">
        <f t="shared" si="1"/>
        <v>Testing/ Bursting</v>
      </c>
      <c r="AG2" s="12" t="str">
        <f t="shared" si="1"/>
        <v>Closing Balance</v>
      </c>
      <c r="AH2" s="12" t="str">
        <f t="shared" si="1"/>
        <v>Fee @</v>
      </c>
      <c r="AI2" s="12" t="str">
        <f t="shared" si="1"/>
        <v>Fee</v>
      </c>
      <c r="AJ2" s="12" t="str">
        <f t="shared" si="1"/>
        <v>Remarks</v>
      </c>
      <c r="AK2" s="36"/>
      <c r="AL2" s="36"/>
      <c r="AM2" s="36"/>
      <c r="AN2" s="36"/>
      <c r="AO2" s="12" t="str">
        <f>Y2</f>
        <v>Sr. No.</v>
      </c>
      <c r="AP2" s="12" t="str">
        <f>Z2</f>
        <v>Month</v>
      </c>
      <c r="AQ2" s="12" t="str">
        <f>AA2</f>
        <v>Year</v>
      </c>
      <c r="AR2" s="15" t="s">
        <v>29</v>
      </c>
      <c r="AS2" s="23" t="s">
        <v>30</v>
      </c>
      <c r="AT2" s="23" t="s">
        <v>7</v>
      </c>
      <c r="AU2" s="34"/>
    </row>
    <row r="3" spans="1:47">
      <c r="A3" s="3">
        <v>1</v>
      </c>
      <c r="B3" s="24" t="s">
        <v>6</v>
      </c>
      <c r="C3" s="3">
        <v>2014</v>
      </c>
      <c r="D3" s="3"/>
      <c r="E3" s="3"/>
      <c r="F3" s="4">
        <f>SUM(D3,E3)</f>
        <v>0</v>
      </c>
      <c r="G3" s="3"/>
      <c r="H3" s="3">
        <v>0</v>
      </c>
      <c r="I3" s="4">
        <f>F3-G3-H3</f>
        <v>0</v>
      </c>
      <c r="J3" s="3">
        <v>20</v>
      </c>
      <c r="K3" s="4">
        <f>G3*J3</f>
        <v>0</v>
      </c>
      <c r="L3" s="3">
        <v>0</v>
      </c>
      <c r="M3" s="19">
        <f t="shared" ref="M3:O18" si="2">A3</f>
        <v>1</v>
      </c>
      <c r="N3" s="18" t="str">
        <f t="shared" si="2"/>
        <v>April</v>
      </c>
      <c r="O3" s="19">
        <f t="shared" si="2"/>
        <v>2014</v>
      </c>
      <c r="P3" s="3"/>
      <c r="Q3" s="3"/>
      <c r="R3" s="4">
        <f>SUM(P3,Q3)</f>
        <v>0</v>
      </c>
      <c r="S3" s="3"/>
      <c r="T3" s="3">
        <v>0</v>
      </c>
      <c r="U3" s="4">
        <f>R3-S3-T3</f>
        <v>0</v>
      </c>
      <c r="V3" s="3">
        <v>20</v>
      </c>
      <c r="W3" s="4">
        <f>S3*V3</f>
        <v>0</v>
      </c>
      <c r="X3" s="3"/>
      <c r="Y3" s="16">
        <f t="shared" ref="Y3:Y17" si="3">M3</f>
        <v>1</v>
      </c>
      <c r="Z3" s="17" t="str">
        <f t="shared" ref="Z3:Z17" si="4">N3</f>
        <v>April</v>
      </c>
      <c r="AA3" s="19">
        <f t="shared" ref="AA3:AA18" si="5">O3</f>
        <v>2014</v>
      </c>
      <c r="AB3" s="3">
        <v>0</v>
      </c>
      <c r="AC3" s="3">
        <v>0</v>
      </c>
      <c r="AD3" s="4">
        <f>SUM(AB3,AC3)</f>
        <v>0</v>
      </c>
      <c r="AE3" s="3">
        <v>0</v>
      </c>
      <c r="AF3" s="3">
        <v>0</v>
      </c>
      <c r="AG3" s="4">
        <f>AD3-AE3-AF3</f>
        <v>0</v>
      </c>
      <c r="AH3" s="3">
        <v>500</v>
      </c>
      <c r="AI3" s="4">
        <f>AE3*AH3</f>
        <v>0</v>
      </c>
      <c r="AJ3" s="3"/>
      <c r="AK3" s="4">
        <f>SUM(K3,W3,AI3)</f>
        <v>0</v>
      </c>
      <c r="AL3" s="4">
        <f>AK3</f>
        <v>0</v>
      </c>
      <c r="AM3" s="3">
        <v>0</v>
      </c>
      <c r="AN3" s="3">
        <v>0</v>
      </c>
      <c r="AO3" s="19">
        <f t="shared" ref="AO3:AO14" si="6">Y3</f>
        <v>1</v>
      </c>
      <c r="AP3" s="18" t="str">
        <f t="shared" ref="AP3:AP14" si="7">Z3</f>
        <v>April</v>
      </c>
      <c r="AQ3" s="19">
        <f t="shared" ref="AQ3:AQ14" si="8">AA3</f>
        <v>2014</v>
      </c>
      <c r="AR3" s="3">
        <v>0</v>
      </c>
      <c r="AS3" s="3">
        <v>2</v>
      </c>
      <c r="AT3" s="4">
        <f>AR3*AS3</f>
        <v>0</v>
      </c>
      <c r="AU3" s="14">
        <f t="shared" ref="AU3:AU18" si="9">SUM(AK3,AT3)</f>
        <v>0</v>
      </c>
    </row>
    <row r="4" spans="1:47">
      <c r="A4" s="3">
        <v>2</v>
      </c>
      <c r="B4" s="24" t="s">
        <v>11</v>
      </c>
      <c r="C4" s="4">
        <f>C3</f>
        <v>2014</v>
      </c>
      <c r="D4" s="4">
        <f>I3</f>
        <v>0</v>
      </c>
      <c r="E4" s="3"/>
      <c r="F4" s="4">
        <f t="shared" ref="F4:F17" si="10">SUM(D4,E4)</f>
        <v>0</v>
      </c>
      <c r="G4" s="3"/>
      <c r="H4" s="3">
        <v>0</v>
      </c>
      <c r="I4" s="4">
        <f t="shared" ref="I4:I18" si="11">F4-G4-H4</f>
        <v>0</v>
      </c>
      <c r="J4" s="4">
        <f>J3</f>
        <v>20</v>
      </c>
      <c r="K4" s="4">
        <f t="shared" ref="K4:K17" si="12">G4*J4</f>
        <v>0</v>
      </c>
      <c r="L4" s="3">
        <v>0</v>
      </c>
      <c r="M4" s="19">
        <f t="shared" si="2"/>
        <v>2</v>
      </c>
      <c r="N4" s="18" t="str">
        <f t="shared" si="2"/>
        <v>May</v>
      </c>
      <c r="O4" s="19">
        <f t="shared" si="2"/>
        <v>2014</v>
      </c>
      <c r="P4" s="4">
        <f>U3</f>
        <v>0</v>
      </c>
      <c r="Q4" s="3"/>
      <c r="R4" s="4">
        <f t="shared" ref="R4:R17" si="13">SUM(P4,Q4)</f>
        <v>0</v>
      </c>
      <c r="S4" s="3"/>
      <c r="T4" s="3">
        <v>0</v>
      </c>
      <c r="U4" s="4">
        <f t="shared" ref="U4:U18" si="14">R4-S4-T4</f>
        <v>0</v>
      </c>
      <c r="V4" s="4">
        <f>V3</f>
        <v>20</v>
      </c>
      <c r="W4" s="4">
        <f t="shared" ref="W4:W17" si="15">S4*V4</f>
        <v>0</v>
      </c>
      <c r="X4" s="3"/>
      <c r="Y4" s="16">
        <f t="shared" si="3"/>
        <v>2</v>
      </c>
      <c r="Z4" s="17" t="str">
        <f t="shared" si="4"/>
        <v>May</v>
      </c>
      <c r="AA4" s="19">
        <f t="shared" si="5"/>
        <v>2014</v>
      </c>
      <c r="AB4" s="4">
        <f>AG3</f>
        <v>0</v>
      </c>
      <c r="AC4" s="3">
        <v>0</v>
      </c>
      <c r="AD4" s="4">
        <f t="shared" ref="AD4:AD17" si="16">SUM(AB4,AC4)</f>
        <v>0</v>
      </c>
      <c r="AE4" s="3">
        <v>0</v>
      </c>
      <c r="AF4" s="3">
        <v>0</v>
      </c>
      <c r="AG4" s="4">
        <f t="shared" ref="AG4:AG18" si="17">AD4-AE4-AF4</f>
        <v>0</v>
      </c>
      <c r="AH4" s="4">
        <f>AH3</f>
        <v>500</v>
      </c>
      <c r="AI4" s="4">
        <f t="shared" ref="AI4:AI17" si="18">AE4*AH4</f>
        <v>0</v>
      </c>
      <c r="AJ4" s="3"/>
      <c r="AK4" s="4">
        <f t="shared" ref="AK4:AK18" si="19">SUM(K4,W4,AI4)</f>
        <v>0</v>
      </c>
      <c r="AL4" s="4">
        <f t="shared" ref="AL4:AL18" si="20">AK4</f>
        <v>0</v>
      </c>
      <c r="AM4" s="3">
        <v>0</v>
      </c>
      <c r="AN4" s="3">
        <v>0</v>
      </c>
      <c r="AO4" s="19">
        <f t="shared" si="6"/>
        <v>2</v>
      </c>
      <c r="AP4" s="18" t="str">
        <f t="shared" si="7"/>
        <v>May</v>
      </c>
      <c r="AQ4" s="19">
        <f t="shared" si="8"/>
        <v>2014</v>
      </c>
      <c r="AR4" s="3">
        <v>0</v>
      </c>
      <c r="AS4" s="4">
        <f>AS3</f>
        <v>2</v>
      </c>
      <c r="AT4" s="4">
        <f t="shared" ref="AT4:AT17" si="21">AR4*AS4</f>
        <v>0</v>
      </c>
      <c r="AU4" s="14">
        <f t="shared" si="9"/>
        <v>0</v>
      </c>
    </row>
    <row r="5" spans="1:47">
      <c r="A5" s="3">
        <v>3</v>
      </c>
      <c r="B5" s="24" t="s">
        <v>12</v>
      </c>
      <c r="C5" s="4">
        <f t="shared" ref="C5:C14" si="22">C4</f>
        <v>2014</v>
      </c>
      <c r="D5" s="4">
        <f t="shared" ref="D5:D17" si="23">I4</f>
        <v>0</v>
      </c>
      <c r="E5" s="3"/>
      <c r="F5" s="4">
        <f t="shared" si="10"/>
        <v>0</v>
      </c>
      <c r="G5" s="3"/>
      <c r="H5" s="3">
        <v>0</v>
      </c>
      <c r="I5" s="4">
        <f t="shared" si="11"/>
        <v>0</v>
      </c>
      <c r="J5" s="4">
        <f t="shared" ref="J5:J18" si="24">J4</f>
        <v>20</v>
      </c>
      <c r="K5" s="4">
        <f t="shared" si="12"/>
        <v>0</v>
      </c>
      <c r="L5" s="3">
        <v>0</v>
      </c>
      <c r="M5" s="19">
        <f t="shared" si="2"/>
        <v>3</v>
      </c>
      <c r="N5" s="18" t="str">
        <f t="shared" si="2"/>
        <v>June</v>
      </c>
      <c r="O5" s="19">
        <f t="shared" si="2"/>
        <v>2014</v>
      </c>
      <c r="P5" s="4">
        <f t="shared" ref="P5:P17" si="25">U4</f>
        <v>0</v>
      </c>
      <c r="Q5" s="3"/>
      <c r="R5" s="4">
        <f t="shared" si="13"/>
        <v>0</v>
      </c>
      <c r="S5" s="3"/>
      <c r="T5" s="3">
        <v>0</v>
      </c>
      <c r="U5" s="4">
        <f t="shared" si="14"/>
        <v>0</v>
      </c>
      <c r="V5" s="4">
        <f t="shared" ref="V5:V18" si="26">V4</f>
        <v>20</v>
      </c>
      <c r="W5" s="4">
        <f t="shared" si="15"/>
        <v>0</v>
      </c>
      <c r="X5" s="3"/>
      <c r="Y5" s="16">
        <f t="shared" si="3"/>
        <v>3</v>
      </c>
      <c r="Z5" s="17" t="str">
        <f t="shared" si="4"/>
        <v>June</v>
      </c>
      <c r="AA5" s="19">
        <f t="shared" si="5"/>
        <v>2014</v>
      </c>
      <c r="AB5" s="4">
        <f t="shared" ref="AB5:AB17" si="27">AG4</f>
        <v>0</v>
      </c>
      <c r="AC5" s="3">
        <v>0</v>
      </c>
      <c r="AD5" s="4">
        <f t="shared" si="16"/>
        <v>0</v>
      </c>
      <c r="AE5" s="3">
        <v>0</v>
      </c>
      <c r="AF5" s="3">
        <v>0</v>
      </c>
      <c r="AG5" s="4">
        <f t="shared" si="17"/>
        <v>0</v>
      </c>
      <c r="AH5" s="4">
        <f t="shared" ref="AH5:AH18" si="28">AH4</f>
        <v>500</v>
      </c>
      <c r="AI5" s="4">
        <f t="shared" si="18"/>
        <v>0</v>
      </c>
      <c r="AJ5" s="3"/>
      <c r="AK5" s="4">
        <f t="shared" si="19"/>
        <v>0</v>
      </c>
      <c r="AL5" s="4">
        <f t="shared" si="20"/>
        <v>0</v>
      </c>
      <c r="AM5" s="3">
        <v>0</v>
      </c>
      <c r="AN5" s="3">
        <v>0</v>
      </c>
      <c r="AO5" s="19">
        <f t="shared" si="6"/>
        <v>3</v>
      </c>
      <c r="AP5" s="18" t="str">
        <f t="shared" si="7"/>
        <v>June</v>
      </c>
      <c r="AQ5" s="19">
        <f t="shared" si="8"/>
        <v>2014</v>
      </c>
      <c r="AR5" s="3">
        <v>0</v>
      </c>
      <c r="AS5" s="4">
        <f t="shared" ref="AS5:AS18" si="29">AS4</f>
        <v>2</v>
      </c>
      <c r="AT5" s="4">
        <f t="shared" si="21"/>
        <v>0</v>
      </c>
      <c r="AU5" s="14">
        <f t="shared" si="9"/>
        <v>0</v>
      </c>
    </row>
    <row r="6" spans="1:47">
      <c r="A6" s="3">
        <v>4</v>
      </c>
      <c r="B6" s="24" t="s">
        <v>13</v>
      </c>
      <c r="C6" s="4">
        <f t="shared" si="22"/>
        <v>2014</v>
      </c>
      <c r="D6" s="4">
        <f t="shared" si="23"/>
        <v>0</v>
      </c>
      <c r="E6" s="3"/>
      <c r="F6" s="4">
        <f t="shared" si="10"/>
        <v>0</v>
      </c>
      <c r="G6" s="3"/>
      <c r="H6" s="3">
        <v>0</v>
      </c>
      <c r="I6" s="4">
        <f t="shared" si="11"/>
        <v>0</v>
      </c>
      <c r="J6" s="4">
        <f t="shared" si="24"/>
        <v>20</v>
      </c>
      <c r="K6" s="4">
        <f t="shared" si="12"/>
        <v>0</v>
      </c>
      <c r="L6" s="3">
        <v>0</v>
      </c>
      <c r="M6" s="19">
        <f t="shared" si="2"/>
        <v>4</v>
      </c>
      <c r="N6" s="18" t="str">
        <f t="shared" si="2"/>
        <v>July</v>
      </c>
      <c r="O6" s="19">
        <f t="shared" si="2"/>
        <v>2014</v>
      </c>
      <c r="P6" s="4">
        <f t="shared" si="25"/>
        <v>0</v>
      </c>
      <c r="Q6" s="3"/>
      <c r="R6" s="4">
        <f t="shared" si="13"/>
        <v>0</v>
      </c>
      <c r="S6" s="3"/>
      <c r="T6" s="3">
        <v>0</v>
      </c>
      <c r="U6" s="4">
        <f t="shared" si="14"/>
        <v>0</v>
      </c>
      <c r="V6" s="4">
        <f t="shared" si="26"/>
        <v>20</v>
      </c>
      <c r="W6" s="4">
        <f t="shared" si="15"/>
        <v>0</v>
      </c>
      <c r="X6" s="3"/>
      <c r="Y6" s="16">
        <f t="shared" si="3"/>
        <v>4</v>
      </c>
      <c r="Z6" s="17" t="str">
        <f t="shared" si="4"/>
        <v>July</v>
      </c>
      <c r="AA6" s="19">
        <f t="shared" si="5"/>
        <v>2014</v>
      </c>
      <c r="AB6" s="4">
        <f t="shared" si="27"/>
        <v>0</v>
      </c>
      <c r="AC6" s="3">
        <v>0</v>
      </c>
      <c r="AD6" s="4">
        <f t="shared" si="16"/>
        <v>0</v>
      </c>
      <c r="AE6" s="3">
        <v>0</v>
      </c>
      <c r="AF6" s="3">
        <v>0</v>
      </c>
      <c r="AG6" s="4">
        <f t="shared" si="17"/>
        <v>0</v>
      </c>
      <c r="AH6" s="4">
        <f t="shared" si="28"/>
        <v>500</v>
      </c>
      <c r="AI6" s="4">
        <f t="shared" si="18"/>
        <v>0</v>
      </c>
      <c r="AJ6" s="3"/>
      <c r="AK6" s="4">
        <f t="shared" si="19"/>
        <v>0</v>
      </c>
      <c r="AL6" s="4">
        <f t="shared" si="20"/>
        <v>0</v>
      </c>
      <c r="AM6" s="3">
        <v>0</v>
      </c>
      <c r="AN6" s="3">
        <v>0</v>
      </c>
      <c r="AO6" s="19">
        <f t="shared" si="6"/>
        <v>4</v>
      </c>
      <c r="AP6" s="18" t="str">
        <f t="shared" si="7"/>
        <v>July</v>
      </c>
      <c r="AQ6" s="19">
        <f t="shared" si="8"/>
        <v>2014</v>
      </c>
      <c r="AR6" s="3">
        <v>0</v>
      </c>
      <c r="AS6" s="4">
        <f t="shared" si="29"/>
        <v>2</v>
      </c>
      <c r="AT6" s="4">
        <f t="shared" si="21"/>
        <v>0</v>
      </c>
      <c r="AU6" s="14">
        <f t="shared" si="9"/>
        <v>0</v>
      </c>
    </row>
    <row r="7" spans="1:47">
      <c r="A7" s="3">
        <v>5</v>
      </c>
      <c r="B7" s="24" t="s">
        <v>14</v>
      </c>
      <c r="C7" s="4">
        <f t="shared" si="22"/>
        <v>2014</v>
      </c>
      <c r="D7" s="4">
        <f t="shared" si="23"/>
        <v>0</v>
      </c>
      <c r="E7" s="3"/>
      <c r="F7" s="4">
        <f t="shared" si="10"/>
        <v>0</v>
      </c>
      <c r="G7" s="3"/>
      <c r="H7" s="3">
        <v>0</v>
      </c>
      <c r="I7" s="4">
        <f t="shared" si="11"/>
        <v>0</v>
      </c>
      <c r="J7" s="4">
        <f t="shared" si="24"/>
        <v>20</v>
      </c>
      <c r="K7" s="4">
        <f t="shared" si="12"/>
        <v>0</v>
      </c>
      <c r="L7" s="3">
        <v>0</v>
      </c>
      <c r="M7" s="19">
        <f t="shared" si="2"/>
        <v>5</v>
      </c>
      <c r="N7" s="18" t="str">
        <f t="shared" si="2"/>
        <v>August</v>
      </c>
      <c r="O7" s="19">
        <f t="shared" si="2"/>
        <v>2014</v>
      </c>
      <c r="P7" s="4">
        <f t="shared" si="25"/>
        <v>0</v>
      </c>
      <c r="Q7" s="3"/>
      <c r="R7" s="4">
        <f t="shared" si="13"/>
        <v>0</v>
      </c>
      <c r="S7" s="3"/>
      <c r="T7" s="3">
        <v>0</v>
      </c>
      <c r="U7" s="4">
        <f t="shared" si="14"/>
        <v>0</v>
      </c>
      <c r="V7" s="4">
        <f t="shared" si="26"/>
        <v>20</v>
      </c>
      <c r="W7" s="4">
        <f t="shared" si="15"/>
        <v>0</v>
      </c>
      <c r="X7" s="3"/>
      <c r="Y7" s="16">
        <f t="shared" si="3"/>
        <v>5</v>
      </c>
      <c r="Z7" s="17" t="str">
        <f t="shared" si="4"/>
        <v>August</v>
      </c>
      <c r="AA7" s="19">
        <f t="shared" si="5"/>
        <v>2014</v>
      </c>
      <c r="AB7" s="4">
        <f t="shared" si="27"/>
        <v>0</v>
      </c>
      <c r="AC7" s="3">
        <v>0</v>
      </c>
      <c r="AD7" s="4">
        <f t="shared" si="16"/>
        <v>0</v>
      </c>
      <c r="AE7" s="3">
        <v>0</v>
      </c>
      <c r="AF7" s="3">
        <v>0</v>
      </c>
      <c r="AG7" s="4">
        <f t="shared" si="17"/>
        <v>0</v>
      </c>
      <c r="AH7" s="4">
        <f t="shared" si="28"/>
        <v>500</v>
      </c>
      <c r="AI7" s="4">
        <f t="shared" si="18"/>
        <v>0</v>
      </c>
      <c r="AJ7" s="3"/>
      <c r="AK7" s="4">
        <f t="shared" si="19"/>
        <v>0</v>
      </c>
      <c r="AL7" s="4">
        <f t="shared" si="20"/>
        <v>0</v>
      </c>
      <c r="AM7" s="3">
        <v>0</v>
      </c>
      <c r="AN7" s="3">
        <v>0</v>
      </c>
      <c r="AO7" s="19">
        <f t="shared" si="6"/>
        <v>5</v>
      </c>
      <c r="AP7" s="18" t="str">
        <f t="shared" si="7"/>
        <v>August</v>
      </c>
      <c r="AQ7" s="19">
        <f t="shared" si="8"/>
        <v>2014</v>
      </c>
      <c r="AR7" s="3">
        <v>0</v>
      </c>
      <c r="AS7" s="4">
        <f t="shared" si="29"/>
        <v>2</v>
      </c>
      <c r="AT7" s="4">
        <f t="shared" si="21"/>
        <v>0</v>
      </c>
      <c r="AU7" s="14">
        <f t="shared" si="9"/>
        <v>0</v>
      </c>
    </row>
    <row r="8" spans="1:47">
      <c r="A8" s="3">
        <v>6</v>
      </c>
      <c r="B8" s="24" t="s">
        <v>15</v>
      </c>
      <c r="C8" s="4">
        <f t="shared" si="22"/>
        <v>2014</v>
      </c>
      <c r="D8" s="4">
        <f t="shared" si="23"/>
        <v>0</v>
      </c>
      <c r="E8" s="3"/>
      <c r="F8" s="4">
        <f t="shared" si="10"/>
        <v>0</v>
      </c>
      <c r="G8" s="3"/>
      <c r="H8" s="3">
        <v>0</v>
      </c>
      <c r="I8" s="4">
        <f t="shared" si="11"/>
        <v>0</v>
      </c>
      <c r="J8" s="4">
        <f t="shared" si="24"/>
        <v>20</v>
      </c>
      <c r="K8" s="4">
        <f t="shared" si="12"/>
        <v>0</v>
      </c>
      <c r="L8" s="3">
        <v>0</v>
      </c>
      <c r="M8" s="19">
        <f t="shared" si="2"/>
        <v>6</v>
      </c>
      <c r="N8" s="18" t="str">
        <f t="shared" si="2"/>
        <v>September</v>
      </c>
      <c r="O8" s="19">
        <f t="shared" si="2"/>
        <v>2014</v>
      </c>
      <c r="P8" s="4">
        <f t="shared" si="25"/>
        <v>0</v>
      </c>
      <c r="Q8" s="3"/>
      <c r="R8" s="4">
        <f t="shared" si="13"/>
        <v>0</v>
      </c>
      <c r="S8" s="3"/>
      <c r="T8" s="3">
        <v>0</v>
      </c>
      <c r="U8" s="4">
        <f t="shared" si="14"/>
        <v>0</v>
      </c>
      <c r="V8" s="4">
        <f t="shared" si="26"/>
        <v>20</v>
      </c>
      <c r="W8" s="4">
        <f t="shared" si="15"/>
        <v>0</v>
      </c>
      <c r="X8" s="3"/>
      <c r="Y8" s="16">
        <f t="shared" si="3"/>
        <v>6</v>
      </c>
      <c r="Z8" s="17" t="str">
        <f t="shared" si="4"/>
        <v>September</v>
      </c>
      <c r="AA8" s="19">
        <f t="shared" si="5"/>
        <v>2014</v>
      </c>
      <c r="AB8" s="4">
        <f t="shared" si="27"/>
        <v>0</v>
      </c>
      <c r="AC8" s="3">
        <v>0</v>
      </c>
      <c r="AD8" s="4">
        <f t="shared" si="16"/>
        <v>0</v>
      </c>
      <c r="AE8" s="3">
        <v>0</v>
      </c>
      <c r="AF8" s="3">
        <v>0</v>
      </c>
      <c r="AG8" s="4">
        <f t="shared" si="17"/>
        <v>0</v>
      </c>
      <c r="AH8" s="4">
        <f t="shared" si="28"/>
        <v>500</v>
      </c>
      <c r="AI8" s="4">
        <f t="shared" si="18"/>
        <v>0</v>
      </c>
      <c r="AJ8" s="3"/>
      <c r="AK8" s="4">
        <f t="shared" si="19"/>
        <v>0</v>
      </c>
      <c r="AL8" s="4">
        <f t="shared" si="20"/>
        <v>0</v>
      </c>
      <c r="AM8" s="3">
        <v>0</v>
      </c>
      <c r="AN8" s="3">
        <v>0</v>
      </c>
      <c r="AO8" s="19">
        <f t="shared" si="6"/>
        <v>6</v>
      </c>
      <c r="AP8" s="18" t="str">
        <f t="shared" si="7"/>
        <v>September</v>
      </c>
      <c r="AQ8" s="19">
        <f t="shared" si="8"/>
        <v>2014</v>
      </c>
      <c r="AR8" s="3">
        <v>0</v>
      </c>
      <c r="AS8" s="4">
        <f t="shared" si="29"/>
        <v>2</v>
      </c>
      <c r="AT8" s="4">
        <f t="shared" si="21"/>
        <v>0</v>
      </c>
      <c r="AU8" s="14">
        <f t="shared" si="9"/>
        <v>0</v>
      </c>
    </row>
    <row r="9" spans="1:47">
      <c r="A9" s="3">
        <v>7</v>
      </c>
      <c r="B9" s="24" t="s">
        <v>16</v>
      </c>
      <c r="C9" s="4">
        <f t="shared" si="22"/>
        <v>2014</v>
      </c>
      <c r="D9" s="4">
        <f t="shared" si="23"/>
        <v>0</v>
      </c>
      <c r="E9" s="3"/>
      <c r="F9" s="4">
        <f t="shared" si="10"/>
        <v>0</v>
      </c>
      <c r="G9" s="3"/>
      <c r="H9" s="3">
        <v>0</v>
      </c>
      <c r="I9" s="4">
        <f t="shared" si="11"/>
        <v>0</v>
      </c>
      <c r="J9" s="4">
        <f t="shared" si="24"/>
        <v>20</v>
      </c>
      <c r="K9" s="4">
        <f t="shared" si="12"/>
        <v>0</v>
      </c>
      <c r="L9" s="3">
        <v>0</v>
      </c>
      <c r="M9" s="19">
        <f t="shared" si="2"/>
        <v>7</v>
      </c>
      <c r="N9" s="18" t="str">
        <f t="shared" si="2"/>
        <v>October</v>
      </c>
      <c r="O9" s="19">
        <f t="shared" si="2"/>
        <v>2014</v>
      </c>
      <c r="P9" s="4">
        <f t="shared" si="25"/>
        <v>0</v>
      </c>
      <c r="Q9" s="3"/>
      <c r="R9" s="4">
        <f t="shared" si="13"/>
        <v>0</v>
      </c>
      <c r="S9" s="3"/>
      <c r="T9" s="3">
        <v>0</v>
      </c>
      <c r="U9" s="4">
        <f t="shared" si="14"/>
        <v>0</v>
      </c>
      <c r="V9" s="4">
        <f t="shared" si="26"/>
        <v>20</v>
      </c>
      <c r="W9" s="4">
        <f t="shared" si="15"/>
        <v>0</v>
      </c>
      <c r="X9" s="3"/>
      <c r="Y9" s="16">
        <f t="shared" si="3"/>
        <v>7</v>
      </c>
      <c r="Z9" s="17" t="str">
        <f t="shared" si="4"/>
        <v>October</v>
      </c>
      <c r="AA9" s="19">
        <f t="shared" si="5"/>
        <v>2014</v>
      </c>
      <c r="AB9" s="4">
        <f t="shared" si="27"/>
        <v>0</v>
      </c>
      <c r="AC9" s="3">
        <v>0</v>
      </c>
      <c r="AD9" s="4">
        <f t="shared" si="16"/>
        <v>0</v>
      </c>
      <c r="AE9" s="3">
        <v>0</v>
      </c>
      <c r="AF9" s="3">
        <v>0</v>
      </c>
      <c r="AG9" s="4">
        <f t="shared" si="17"/>
        <v>0</v>
      </c>
      <c r="AH9" s="4">
        <f t="shared" si="28"/>
        <v>500</v>
      </c>
      <c r="AI9" s="4">
        <f t="shared" si="18"/>
        <v>0</v>
      </c>
      <c r="AJ9" s="3"/>
      <c r="AK9" s="4">
        <f t="shared" si="19"/>
        <v>0</v>
      </c>
      <c r="AL9" s="4">
        <f t="shared" si="20"/>
        <v>0</v>
      </c>
      <c r="AM9" s="3">
        <v>0</v>
      </c>
      <c r="AN9" s="3">
        <v>0</v>
      </c>
      <c r="AO9" s="19">
        <f t="shared" si="6"/>
        <v>7</v>
      </c>
      <c r="AP9" s="18" t="str">
        <f t="shared" si="7"/>
        <v>October</v>
      </c>
      <c r="AQ9" s="19">
        <f t="shared" si="8"/>
        <v>2014</v>
      </c>
      <c r="AR9" s="3">
        <v>0</v>
      </c>
      <c r="AS9" s="4">
        <f t="shared" si="29"/>
        <v>2</v>
      </c>
      <c r="AT9" s="4">
        <f t="shared" si="21"/>
        <v>0</v>
      </c>
      <c r="AU9" s="14">
        <f t="shared" si="9"/>
        <v>0</v>
      </c>
    </row>
    <row r="10" spans="1:47">
      <c r="A10" s="3">
        <v>8</v>
      </c>
      <c r="B10" s="24" t="s">
        <v>17</v>
      </c>
      <c r="C10" s="4">
        <f t="shared" si="22"/>
        <v>2014</v>
      </c>
      <c r="D10" s="4">
        <f t="shared" si="23"/>
        <v>0</v>
      </c>
      <c r="E10" s="3"/>
      <c r="F10" s="4">
        <f t="shared" si="10"/>
        <v>0</v>
      </c>
      <c r="G10" s="3"/>
      <c r="H10" s="3">
        <v>0</v>
      </c>
      <c r="I10" s="4">
        <f t="shared" si="11"/>
        <v>0</v>
      </c>
      <c r="J10" s="4">
        <f t="shared" si="24"/>
        <v>20</v>
      </c>
      <c r="K10" s="4">
        <f t="shared" si="12"/>
        <v>0</v>
      </c>
      <c r="L10" s="3">
        <v>0</v>
      </c>
      <c r="M10" s="19">
        <f t="shared" si="2"/>
        <v>8</v>
      </c>
      <c r="N10" s="18" t="str">
        <f t="shared" si="2"/>
        <v>November</v>
      </c>
      <c r="O10" s="19">
        <f t="shared" si="2"/>
        <v>2014</v>
      </c>
      <c r="P10" s="4">
        <f t="shared" si="25"/>
        <v>0</v>
      </c>
      <c r="Q10" s="3"/>
      <c r="R10" s="4">
        <f t="shared" si="13"/>
        <v>0</v>
      </c>
      <c r="S10" s="3"/>
      <c r="T10" s="3">
        <v>0</v>
      </c>
      <c r="U10" s="4">
        <f t="shared" si="14"/>
        <v>0</v>
      </c>
      <c r="V10" s="4">
        <f t="shared" si="26"/>
        <v>20</v>
      </c>
      <c r="W10" s="4">
        <f t="shared" si="15"/>
        <v>0</v>
      </c>
      <c r="X10" s="3"/>
      <c r="Y10" s="16">
        <f t="shared" si="3"/>
        <v>8</v>
      </c>
      <c r="Z10" s="17" t="str">
        <f t="shared" si="4"/>
        <v>November</v>
      </c>
      <c r="AA10" s="19">
        <f t="shared" si="5"/>
        <v>2014</v>
      </c>
      <c r="AB10" s="4">
        <f t="shared" si="27"/>
        <v>0</v>
      </c>
      <c r="AC10" s="3">
        <v>0</v>
      </c>
      <c r="AD10" s="4">
        <f t="shared" si="16"/>
        <v>0</v>
      </c>
      <c r="AE10" s="3">
        <v>0</v>
      </c>
      <c r="AF10" s="3">
        <v>0</v>
      </c>
      <c r="AG10" s="4">
        <f t="shared" si="17"/>
        <v>0</v>
      </c>
      <c r="AH10" s="4">
        <f t="shared" si="28"/>
        <v>500</v>
      </c>
      <c r="AI10" s="4">
        <f t="shared" si="18"/>
        <v>0</v>
      </c>
      <c r="AJ10" s="3"/>
      <c r="AK10" s="4">
        <f t="shared" si="19"/>
        <v>0</v>
      </c>
      <c r="AL10" s="4">
        <f t="shared" si="20"/>
        <v>0</v>
      </c>
      <c r="AM10" s="3">
        <v>0</v>
      </c>
      <c r="AN10" s="3">
        <v>0</v>
      </c>
      <c r="AO10" s="19">
        <f t="shared" si="6"/>
        <v>8</v>
      </c>
      <c r="AP10" s="18" t="str">
        <f t="shared" si="7"/>
        <v>November</v>
      </c>
      <c r="AQ10" s="19">
        <f t="shared" si="8"/>
        <v>2014</v>
      </c>
      <c r="AR10" s="3">
        <v>0</v>
      </c>
      <c r="AS10" s="4">
        <f t="shared" si="29"/>
        <v>2</v>
      </c>
      <c r="AT10" s="4">
        <f t="shared" si="21"/>
        <v>0</v>
      </c>
      <c r="AU10" s="14">
        <f t="shared" si="9"/>
        <v>0</v>
      </c>
    </row>
    <row r="11" spans="1:47">
      <c r="A11" s="3">
        <v>9</v>
      </c>
      <c r="B11" s="24" t="s">
        <v>18</v>
      </c>
      <c r="C11" s="4">
        <f t="shared" si="22"/>
        <v>2014</v>
      </c>
      <c r="D11" s="4">
        <f t="shared" si="23"/>
        <v>0</v>
      </c>
      <c r="E11" s="3"/>
      <c r="F11" s="4">
        <f t="shared" si="10"/>
        <v>0</v>
      </c>
      <c r="G11" s="3"/>
      <c r="H11" s="3">
        <v>0</v>
      </c>
      <c r="I11" s="4">
        <f t="shared" si="11"/>
        <v>0</v>
      </c>
      <c r="J11" s="4">
        <f t="shared" si="24"/>
        <v>20</v>
      </c>
      <c r="K11" s="4">
        <f t="shared" si="12"/>
        <v>0</v>
      </c>
      <c r="L11" s="3">
        <v>0</v>
      </c>
      <c r="M11" s="19">
        <f t="shared" si="2"/>
        <v>9</v>
      </c>
      <c r="N11" s="18" t="str">
        <f t="shared" si="2"/>
        <v>December</v>
      </c>
      <c r="O11" s="19">
        <f t="shared" si="2"/>
        <v>2014</v>
      </c>
      <c r="P11" s="4">
        <f t="shared" si="25"/>
        <v>0</v>
      </c>
      <c r="Q11" s="3"/>
      <c r="R11" s="4">
        <f t="shared" si="13"/>
        <v>0</v>
      </c>
      <c r="S11" s="3"/>
      <c r="T11" s="3">
        <v>0</v>
      </c>
      <c r="U11" s="4">
        <f t="shared" si="14"/>
        <v>0</v>
      </c>
      <c r="V11" s="4">
        <f t="shared" si="26"/>
        <v>20</v>
      </c>
      <c r="W11" s="4">
        <f t="shared" si="15"/>
        <v>0</v>
      </c>
      <c r="X11" s="3"/>
      <c r="Y11" s="16">
        <f t="shared" si="3"/>
        <v>9</v>
      </c>
      <c r="Z11" s="17" t="str">
        <f t="shared" si="4"/>
        <v>December</v>
      </c>
      <c r="AA11" s="19">
        <f t="shared" si="5"/>
        <v>2014</v>
      </c>
      <c r="AB11" s="4">
        <f t="shared" si="27"/>
        <v>0</v>
      </c>
      <c r="AC11" s="3">
        <v>0</v>
      </c>
      <c r="AD11" s="4">
        <f t="shared" si="16"/>
        <v>0</v>
      </c>
      <c r="AE11" s="3">
        <v>0</v>
      </c>
      <c r="AF11" s="3">
        <v>0</v>
      </c>
      <c r="AG11" s="4">
        <f t="shared" si="17"/>
        <v>0</v>
      </c>
      <c r="AH11" s="4">
        <f t="shared" si="28"/>
        <v>500</v>
      </c>
      <c r="AI11" s="4">
        <f t="shared" si="18"/>
        <v>0</v>
      </c>
      <c r="AJ11" s="3"/>
      <c r="AK11" s="4">
        <f t="shared" si="19"/>
        <v>0</v>
      </c>
      <c r="AL11" s="4">
        <f t="shared" si="20"/>
        <v>0</v>
      </c>
      <c r="AM11" s="3">
        <v>0</v>
      </c>
      <c r="AN11" s="3">
        <v>0</v>
      </c>
      <c r="AO11" s="19">
        <f t="shared" si="6"/>
        <v>9</v>
      </c>
      <c r="AP11" s="18" t="str">
        <f t="shared" si="7"/>
        <v>December</v>
      </c>
      <c r="AQ11" s="19">
        <f t="shared" si="8"/>
        <v>2014</v>
      </c>
      <c r="AR11" s="3">
        <v>0</v>
      </c>
      <c r="AS11" s="4">
        <f t="shared" si="29"/>
        <v>2</v>
      </c>
      <c r="AT11" s="4">
        <f t="shared" si="21"/>
        <v>0</v>
      </c>
      <c r="AU11" s="14">
        <f t="shared" si="9"/>
        <v>0</v>
      </c>
    </row>
    <row r="12" spans="1:47">
      <c r="A12" s="3">
        <v>10</v>
      </c>
      <c r="B12" s="24" t="s">
        <v>19</v>
      </c>
      <c r="C12" s="4">
        <v>2015</v>
      </c>
      <c r="D12" s="4">
        <f t="shared" si="23"/>
        <v>0</v>
      </c>
      <c r="E12" s="3"/>
      <c r="F12" s="4">
        <f t="shared" si="10"/>
        <v>0</v>
      </c>
      <c r="G12" s="3"/>
      <c r="H12" s="3">
        <v>0</v>
      </c>
      <c r="I12" s="4">
        <f t="shared" si="11"/>
        <v>0</v>
      </c>
      <c r="J12" s="4">
        <f t="shared" si="24"/>
        <v>20</v>
      </c>
      <c r="K12" s="4">
        <f t="shared" si="12"/>
        <v>0</v>
      </c>
      <c r="L12" s="3">
        <v>0</v>
      </c>
      <c r="M12" s="19">
        <f t="shared" si="2"/>
        <v>10</v>
      </c>
      <c r="N12" s="18" t="str">
        <f t="shared" si="2"/>
        <v>January</v>
      </c>
      <c r="O12" s="19">
        <f t="shared" si="2"/>
        <v>2015</v>
      </c>
      <c r="P12" s="4">
        <f t="shared" si="25"/>
        <v>0</v>
      </c>
      <c r="Q12" s="3"/>
      <c r="R12" s="4">
        <f t="shared" si="13"/>
        <v>0</v>
      </c>
      <c r="S12" s="3"/>
      <c r="T12" s="3">
        <v>0</v>
      </c>
      <c r="U12" s="4">
        <f t="shared" si="14"/>
        <v>0</v>
      </c>
      <c r="V12" s="4">
        <f t="shared" si="26"/>
        <v>20</v>
      </c>
      <c r="W12" s="4">
        <f t="shared" si="15"/>
        <v>0</v>
      </c>
      <c r="X12" s="3"/>
      <c r="Y12" s="16">
        <f t="shared" si="3"/>
        <v>10</v>
      </c>
      <c r="Z12" s="17" t="str">
        <f t="shared" si="4"/>
        <v>January</v>
      </c>
      <c r="AA12" s="19">
        <f t="shared" si="5"/>
        <v>2015</v>
      </c>
      <c r="AB12" s="4">
        <f t="shared" si="27"/>
        <v>0</v>
      </c>
      <c r="AC12" s="3">
        <v>0</v>
      </c>
      <c r="AD12" s="4">
        <f t="shared" si="16"/>
        <v>0</v>
      </c>
      <c r="AE12" s="3">
        <v>0</v>
      </c>
      <c r="AF12" s="3">
        <v>0</v>
      </c>
      <c r="AG12" s="4">
        <f t="shared" si="17"/>
        <v>0</v>
      </c>
      <c r="AH12" s="4">
        <f t="shared" si="28"/>
        <v>500</v>
      </c>
      <c r="AI12" s="4">
        <f t="shared" si="18"/>
        <v>0</v>
      </c>
      <c r="AJ12" s="3"/>
      <c r="AK12" s="4">
        <f t="shared" si="19"/>
        <v>0</v>
      </c>
      <c r="AL12" s="4">
        <f t="shared" si="20"/>
        <v>0</v>
      </c>
      <c r="AM12" s="3">
        <v>0</v>
      </c>
      <c r="AN12" s="3">
        <v>0</v>
      </c>
      <c r="AO12" s="19">
        <f t="shared" si="6"/>
        <v>10</v>
      </c>
      <c r="AP12" s="18" t="str">
        <f t="shared" si="7"/>
        <v>January</v>
      </c>
      <c r="AQ12" s="19">
        <f t="shared" si="8"/>
        <v>2015</v>
      </c>
      <c r="AR12" s="3">
        <v>0</v>
      </c>
      <c r="AS12" s="4">
        <f t="shared" si="29"/>
        <v>2</v>
      </c>
      <c r="AT12" s="4">
        <f t="shared" si="21"/>
        <v>0</v>
      </c>
      <c r="AU12" s="14">
        <f t="shared" si="9"/>
        <v>0</v>
      </c>
    </row>
    <row r="13" spans="1:47">
      <c r="A13" s="3">
        <v>11</v>
      </c>
      <c r="B13" s="24" t="s">
        <v>20</v>
      </c>
      <c r="C13" s="4">
        <f t="shared" si="22"/>
        <v>2015</v>
      </c>
      <c r="D13" s="4">
        <f t="shared" si="23"/>
        <v>0</v>
      </c>
      <c r="E13" s="3"/>
      <c r="F13" s="4">
        <f t="shared" si="10"/>
        <v>0</v>
      </c>
      <c r="G13" s="3"/>
      <c r="H13" s="3">
        <v>0</v>
      </c>
      <c r="I13" s="4">
        <f t="shared" si="11"/>
        <v>0</v>
      </c>
      <c r="J13" s="4">
        <f t="shared" si="24"/>
        <v>20</v>
      </c>
      <c r="K13" s="4">
        <f t="shared" si="12"/>
        <v>0</v>
      </c>
      <c r="L13" s="3">
        <v>0</v>
      </c>
      <c r="M13" s="19">
        <f t="shared" si="2"/>
        <v>11</v>
      </c>
      <c r="N13" s="18" t="str">
        <f t="shared" si="2"/>
        <v>February</v>
      </c>
      <c r="O13" s="19">
        <f t="shared" si="2"/>
        <v>2015</v>
      </c>
      <c r="P13" s="4">
        <f t="shared" si="25"/>
        <v>0</v>
      </c>
      <c r="Q13" s="3"/>
      <c r="R13" s="4">
        <f t="shared" si="13"/>
        <v>0</v>
      </c>
      <c r="S13" s="3"/>
      <c r="T13" s="3">
        <v>0</v>
      </c>
      <c r="U13" s="4">
        <f t="shared" si="14"/>
        <v>0</v>
      </c>
      <c r="V13" s="4">
        <f t="shared" si="26"/>
        <v>20</v>
      </c>
      <c r="W13" s="4">
        <f t="shared" si="15"/>
        <v>0</v>
      </c>
      <c r="X13" s="3"/>
      <c r="Y13" s="16">
        <f t="shared" si="3"/>
        <v>11</v>
      </c>
      <c r="Z13" s="17" t="str">
        <f t="shared" si="4"/>
        <v>February</v>
      </c>
      <c r="AA13" s="19">
        <f t="shared" si="5"/>
        <v>2015</v>
      </c>
      <c r="AB13" s="4">
        <f t="shared" si="27"/>
        <v>0</v>
      </c>
      <c r="AC13" s="3">
        <v>0</v>
      </c>
      <c r="AD13" s="4">
        <f t="shared" si="16"/>
        <v>0</v>
      </c>
      <c r="AE13" s="3">
        <v>0</v>
      </c>
      <c r="AF13" s="3">
        <v>0</v>
      </c>
      <c r="AG13" s="4">
        <f t="shared" si="17"/>
        <v>0</v>
      </c>
      <c r="AH13" s="4">
        <f t="shared" si="28"/>
        <v>500</v>
      </c>
      <c r="AI13" s="4">
        <f t="shared" si="18"/>
        <v>0</v>
      </c>
      <c r="AJ13" s="3"/>
      <c r="AK13" s="4">
        <f t="shared" si="19"/>
        <v>0</v>
      </c>
      <c r="AL13" s="4">
        <f t="shared" si="20"/>
        <v>0</v>
      </c>
      <c r="AM13" s="3">
        <v>0</v>
      </c>
      <c r="AN13" s="3">
        <v>0</v>
      </c>
      <c r="AO13" s="19">
        <f t="shared" si="6"/>
        <v>11</v>
      </c>
      <c r="AP13" s="18" t="str">
        <f t="shared" si="7"/>
        <v>February</v>
      </c>
      <c r="AQ13" s="19">
        <f t="shared" si="8"/>
        <v>2015</v>
      </c>
      <c r="AR13" s="3">
        <v>0</v>
      </c>
      <c r="AS13" s="4">
        <f t="shared" si="29"/>
        <v>2</v>
      </c>
      <c r="AT13" s="4">
        <f t="shared" si="21"/>
        <v>0</v>
      </c>
      <c r="AU13" s="14">
        <f t="shared" si="9"/>
        <v>0</v>
      </c>
    </row>
    <row r="14" spans="1:47">
      <c r="A14" s="3">
        <v>12</v>
      </c>
      <c r="B14" s="24" t="s">
        <v>21</v>
      </c>
      <c r="C14" s="4">
        <f t="shared" si="22"/>
        <v>2015</v>
      </c>
      <c r="D14" s="4">
        <f t="shared" si="23"/>
        <v>0</v>
      </c>
      <c r="E14" s="3"/>
      <c r="F14" s="4">
        <f t="shared" si="10"/>
        <v>0</v>
      </c>
      <c r="G14" s="3"/>
      <c r="H14" s="3">
        <v>0</v>
      </c>
      <c r="I14" s="4">
        <f t="shared" si="11"/>
        <v>0</v>
      </c>
      <c r="J14" s="4">
        <f t="shared" si="24"/>
        <v>20</v>
      </c>
      <c r="K14" s="4">
        <f t="shared" si="12"/>
        <v>0</v>
      </c>
      <c r="L14" s="3">
        <v>0</v>
      </c>
      <c r="M14" s="19">
        <f t="shared" si="2"/>
        <v>12</v>
      </c>
      <c r="N14" s="18" t="str">
        <f t="shared" si="2"/>
        <v>March</v>
      </c>
      <c r="O14" s="19">
        <f t="shared" si="2"/>
        <v>2015</v>
      </c>
      <c r="P14" s="4">
        <f t="shared" si="25"/>
        <v>0</v>
      </c>
      <c r="Q14" s="3"/>
      <c r="R14" s="4">
        <f t="shared" si="13"/>
        <v>0</v>
      </c>
      <c r="S14" s="3"/>
      <c r="T14" s="3">
        <v>0</v>
      </c>
      <c r="U14" s="4">
        <f t="shared" si="14"/>
        <v>0</v>
      </c>
      <c r="V14" s="4">
        <f t="shared" si="26"/>
        <v>20</v>
      </c>
      <c r="W14" s="4">
        <f t="shared" si="15"/>
        <v>0</v>
      </c>
      <c r="X14" s="3"/>
      <c r="Y14" s="16">
        <f t="shared" si="3"/>
        <v>12</v>
      </c>
      <c r="Z14" s="17" t="str">
        <f t="shared" si="4"/>
        <v>March</v>
      </c>
      <c r="AA14" s="19">
        <f t="shared" si="5"/>
        <v>2015</v>
      </c>
      <c r="AB14" s="4">
        <f t="shared" si="27"/>
        <v>0</v>
      </c>
      <c r="AC14" s="3">
        <v>0</v>
      </c>
      <c r="AD14" s="4">
        <f t="shared" si="16"/>
        <v>0</v>
      </c>
      <c r="AE14" s="3">
        <v>0</v>
      </c>
      <c r="AF14" s="3">
        <v>0</v>
      </c>
      <c r="AG14" s="4">
        <f t="shared" si="17"/>
        <v>0</v>
      </c>
      <c r="AH14" s="4">
        <f t="shared" si="28"/>
        <v>500</v>
      </c>
      <c r="AI14" s="4">
        <f t="shared" si="18"/>
        <v>0</v>
      </c>
      <c r="AJ14" s="3"/>
      <c r="AK14" s="4">
        <f t="shared" si="19"/>
        <v>0</v>
      </c>
      <c r="AL14" s="4">
        <f t="shared" si="20"/>
        <v>0</v>
      </c>
      <c r="AM14" s="3">
        <v>0</v>
      </c>
      <c r="AN14" s="3">
        <v>0</v>
      </c>
      <c r="AO14" s="19">
        <f t="shared" si="6"/>
        <v>12</v>
      </c>
      <c r="AP14" s="18" t="str">
        <f t="shared" si="7"/>
        <v>March</v>
      </c>
      <c r="AQ14" s="19">
        <f t="shared" si="8"/>
        <v>2015</v>
      </c>
      <c r="AR14" s="3">
        <v>0</v>
      </c>
      <c r="AS14" s="4">
        <f t="shared" si="29"/>
        <v>2</v>
      </c>
      <c r="AT14" s="4">
        <f t="shared" si="21"/>
        <v>0</v>
      </c>
      <c r="AU14" s="14">
        <f t="shared" si="9"/>
        <v>0</v>
      </c>
    </row>
    <row r="15" spans="1:47">
      <c r="A15" s="3">
        <v>13</v>
      </c>
      <c r="B15" s="25"/>
      <c r="C15" s="4"/>
      <c r="D15" s="4">
        <f t="shared" si="23"/>
        <v>0</v>
      </c>
      <c r="E15" s="3"/>
      <c r="F15" s="4">
        <f t="shared" si="10"/>
        <v>0</v>
      </c>
      <c r="G15" s="3"/>
      <c r="H15" s="3">
        <v>0</v>
      </c>
      <c r="I15" s="4">
        <f t="shared" si="11"/>
        <v>0</v>
      </c>
      <c r="J15" s="4">
        <f t="shared" si="24"/>
        <v>20</v>
      </c>
      <c r="K15" s="4">
        <f t="shared" si="12"/>
        <v>0</v>
      </c>
      <c r="L15" s="3">
        <v>0</v>
      </c>
      <c r="M15" s="19">
        <f t="shared" si="2"/>
        <v>13</v>
      </c>
      <c r="N15" s="18">
        <f t="shared" si="2"/>
        <v>0</v>
      </c>
      <c r="O15" s="19">
        <f t="shared" si="2"/>
        <v>0</v>
      </c>
      <c r="P15" s="4">
        <f t="shared" si="25"/>
        <v>0</v>
      </c>
      <c r="Q15" s="3"/>
      <c r="R15" s="4">
        <f t="shared" si="13"/>
        <v>0</v>
      </c>
      <c r="S15" s="3"/>
      <c r="T15" s="3">
        <v>0</v>
      </c>
      <c r="U15" s="4">
        <f t="shared" si="14"/>
        <v>0</v>
      </c>
      <c r="V15" s="4">
        <f t="shared" si="26"/>
        <v>20</v>
      </c>
      <c r="W15" s="4">
        <f t="shared" si="15"/>
        <v>0</v>
      </c>
      <c r="X15" s="3"/>
      <c r="Y15" s="16">
        <f t="shared" si="3"/>
        <v>13</v>
      </c>
      <c r="Z15" s="17">
        <f t="shared" si="4"/>
        <v>0</v>
      </c>
      <c r="AA15" s="19">
        <f t="shared" si="5"/>
        <v>0</v>
      </c>
      <c r="AB15" s="4">
        <f t="shared" si="27"/>
        <v>0</v>
      </c>
      <c r="AC15" s="3">
        <v>0</v>
      </c>
      <c r="AD15" s="4">
        <f t="shared" si="16"/>
        <v>0</v>
      </c>
      <c r="AE15" s="3">
        <v>0</v>
      </c>
      <c r="AF15" s="3">
        <v>0</v>
      </c>
      <c r="AG15" s="4">
        <f t="shared" si="17"/>
        <v>0</v>
      </c>
      <c r="AH15" s="4">
        <f t="shared" si="28"/>
        <v>500</v>
      </c>
      <c r="AI15" s="4">
        <f t="shared" si="18"/>
        <v>0</v>
      </c>
      <c r="AJ15" s="3"/>
      <c r="AK15" s="4">
        <f t="shared" si="19"/>
        <v>0</v>
      </c>
      <c r="AL15" s="4">
        <f t="shared" si="20"/>
        <v>0</v>
      </c>
      <c r="AM15" s="3">
        <v>0</v>
      </c>
      <c r="AN15" s="3">
        <v>0</v>
      </c>
      <c r="AO15" s="4">
        <v>13</v>
      </c>
      <c r="AP15" s="18">
        <f t="shared" ref="AP15:AP17" si="30">Z15</f>
        <v>0</v>
      </c>
      <c r="AQ15" s="19">
        <f t="shared" ref="AQ15:AQ18" si="31">AA15</f>
        <v>0</v>
      </c>
      <c r="AR15" s="3">
        <v>0</v>
      </c>
      <c r="AS15" s="4">
        <f t="shared" si="29"/>
        <v>2</v>
      </c>
      <c r="AT15" s="4">
        <f t="shared" si="21"/>
        <v>0</v>
      </c>
      <c r="AU15" s="14">
        <f t="shared" si="9"/>
        <v>0</v>
      </c>
    </row>
    <row r="16" spans="1:47">
      <c r="A16" s="3">
        <v>14</v>
      </c>
      <c r="B16" s="25"/>
      <c r="C16" s="4"/>
      <c r="D16" s="4">
        <f t="shared" si="23"/>
        <v>0</v>
      </c>
      <c r="E16" s="3"/>
      <c r="F16" s="4">
        <f t="shared" si="10"/>
        <v>0</v>
      </c>
      <c r="G16" s="3"/>
      <c r="H16" s="3">
        <v>0</v>
      </c>
      <c r="I16" s="4">
        <f t="shared" si="11"/>
        <v>0</v>
      </c>
      <c r="J16" s="4">
        <f t="shared" si="24"/>
        <v>20</v>
      </c>
      <c r="K16" s="4">
        <f t="shared" si="12"/>
        <v>0</v>
      </c>
      <c r="L16" s="3">
        <v>0</v>
      </c>
      <c r="M16" s="19">
        <f t="shared" si="2"/>
        <v>14</v>
      </c>
      <c r="N16" s="18">
        <f t="shared" si="2"/>
        <v>0</v>
      </c>
      <c r="O16" s="19">
        <f t="shared" si="2"/>
        <v>0</v>
      </c>
      <c r="P16" s="4">
        <f t="shared" si="25"/>
        <v>0</v>
      </c>
      <c r="Q16" s="3"/>
      <c r="R16" s="4">
        <f t="shared" si="13"/>
        <v>0</v>
      </c>
      <c r="S16" s="3"/>
      <c r="T16" s="3">
        <v>0</v>
      </c>
      <c r="U16" s="4">
        <f t="shared" si="14"/>
        <v>0</v>
      </c>
      <c r="V16" s="4">
        <f t="shared" si="26"/>
        <v>20</v>
      </c>
      <c r="W16" s="4">
        <f t="shared" si="15"/>
        <v>0</v>
      </c>
      <c r="X16" s="3"/>
      <c r="Y16" s="16">
        <f t="shared" si="3"/>
        <v>14</v>
      </c>
      <c r="Z16" s="17">
        <f t="shared" si="4"/>
        <v>0</v>
      </c>
      <c r="AA16" s="19">
        <f t="shared" si="5"/>
        <v>0</v>
      </c>
      <c r="AB16" s="4">
        <f t="shared" si="27"/>
        <v>0</v>
      </c>
      <c r="AC16" s="3">
        <v>0</v>
      </c>
      <c r="AD16" s="4">
        <f t="shared" si="16"/>
        <v>0</v>
      </c>
      <c r="AE16" s="3">
        <v>0</v>
      </c>
      <c r="AF16" s="3">
        <v>0</v>
      </c>
      <c r="AG16" s="4">
        <f t="shared" si="17"/>
        <v>0</v>
      </c>
      <c r="AH16" s="4">
        <f t="shared" si="28"/>
        <v>500</v>
      </c>
      <c r="AI16" s="4">
        <f t="shared" si="18"/>
        <v>0</v>
      </c>
      <c r="AJ16" s="3"/>
      <c r="AK16" s="4">
        <f t="shared" si="19"/>
        <v>0</v>
      </c>
      <c r="AL16" s="4">
        <f t="shared" si="20"/>
        <v>0</v>
      </c>
      <c r="AM16" s="3">
        <v>0</v>
      </c>
      <c r="AN16" s="3">
        <v>0</v>
      </c>
      <c r="AO16" s="4">
        <v>14</v>
      </c>
      <c r="AP16" s="18">
        <f t="shared" si="30"/>
        <v>0</v>
      </c>
      <c r="AQ16" s="19">
        <f t="shared" si="31"/>
        <v>0</v>
      </c>
      <c r="AR16" s="3">
        <v>0</v>
      </c>
      <c r="AS16" s="4">
        <f t="shared" si="29"/>
        <v>2</v>
      </c>
      <c r="AT16" s="4">
        <f t="shared" si="21"/>
        <v>0</v>
      </c>
      <c r="AU16" s="14">
        <f t="shared" si="9"/>
        <v>0</v>
      </c>
    </row>
    <row r="17" spans="1:47">
      <c r="A17" s="3">
        <v>15</v>
      </c>
      <c r="B17" s="25"/>
      <c r="C17" s="4"/>
      <c r="D17" s="4">
        <f t="shared" si="23"/>
        <v>0</v>
      </c>
      <c r="E17" s="3"/>
      <c r="F17" s="4">
        <f t="shared" si="10"/>
        <v>0</v>
      </c>
      <c r="G17" s="3"/>
      <c r="H17" s="3">
        <v>0</v>
      </c>
      <c r="I17" s="4">
        <f t="shared" si="11"/>
        <v>0</v>
      </c>
      <c r="J17" s="4">
        <f t="shared" si="24"/>
        <v>20</v>
      </c>
      <c r="K17" s="4">
        <f t="shared" si="12"/>
        <v>0</v>
      </c>
      <c r="L17" s="3">
        <v>0</v>
      </c>
      <c r="M17" s="19">
        <f t="shared" si="2"/>
        <v>15</v>
      </c>
      <c r="N17" s="18">
        <f t="shared" si="2"/>
        <v>0</v>
      </c>
      <c r="O17" s="19">
        <f t="shared" si="2"/>
        <v>0</v>
      </c>
      <c r="P17" s="4">
        <f t="shared" si="25"/>
        <v>0</v>
      </c>
      <c r="Q17" s="3"/>
      <c r="R17" s="4">
        <f t="shared" si="13"/>
        <v>0</v>
      </c>
      <c r="S17" s="3"/>
      <c r="T17" s="3">
        <v>0</v>
      </c>
      <c r="U17" s="4">
        <f t="shared" si="14"/>
        <v>0</v>
      </c>
      <c r="V17" s="4">
        <f t="shared" si="26"/>
        <v>20</v>
      </c>
      <c r="W17" s="4">
        <f t="shared" si="15"/>
        <v>0</v>
      </c>
      <c r="X17" s="3"/>
      <c r="Y17" s="16">
        <f t="shared" si="3"/>
        <v>15</v>
      </c>
      <c r="Z17" s="17">
        <f t="shared" si="4"/>
        <v>0</v>
      </c>
      <c r="AA17" s="19">
        <f t="shared" si="5"/>
        <v>0</v>
      </c>
      <c r="AB17" s="4">
        <f t="shared" si="27"/>
        <v>0</v>
      </c>
      <c r="AC17" s="3">
        <v>0</v>
      </c>
      <c r="AD17" s="4">
        <f t="shared" si="16"/>
        <v>0</v>
      </c>
      <c r="AE17" s="3">
        <v>0</v>
      </c>
      <c r="AF17" s="3">
        <v>0</v>
      </c>
      <c r="AG17" s="4">
        <f t="shared" si="17"/>
        <v>0</v>
      </c>
      <c r="AH17" s="4">
        <f t="shared" si="28"/>
        <v>500</v>
      </c>
      <c r="AI17" s="4">
        <f t="shared" si="18"/>
        <v>0</v>
      </c>
      <c r="AJ17" s="3"/>
      <c r="AK17" s="4">
        <f t="shared" si="19"/>
        <v>0</v>
      </c>
      <c r="AL17" s="4">
        <f t="shared" si="20"/>
        <v>0</v>
      </c>
      <c r="AM17" s="3">
        <v>0</v>
      </c>
      <c r="AN17" s="3">
        <v>0</v>
      </c>
      <c r="AO17" s="4">
        <v>15</v>
      </c>
      <c r="AP17" s="18">
        <f t="shared" si="30"/>
        <v>0</v>
      </c>
      <c r="AQ17" s="19">
        <f t="shared" si="31"/>
        <v>0</v>
      </c>
      <c r="AR17" s="3">
        <v>0</v>
      </c>
      <c r="AS17" s="4">
        <f t="shared" si="29"/>
        <v>2</v>
      </c>
      <c r="AT17" s="4">
        <f t="shared" si="21"/>
        <v>0</v>
      </c>
      <c r="AU17" s="14">
        <f t="shared" si="9"/>
        <v>0</v>
      </c>
    </row>
    <row r="18" spans="1:47">
      <c r="A18" s="3"/>
      <c r="B18" s="25"/>
      <c r="C18" s="6" t="s">
        <v>4</v>
      </c>
      <c r="D18" s="6">
        <f>D3</f>
        <v>0</v>
      </c>
      <c r="E18" s="6">
        <f>SUM(E3:E17)</f>
        <v>0</v>
      </c>
      <c r="F18" s="6">
        <f>SUM(D18:E18)</f>
        <v>0</v>
      </c>
      <c r="G18" s="6">
        <f>SUM(G3:G17)</f>
        <v>0</v>
      </c>
      <c r="H18" s="6">
        <f>SUM(H3:H17)</f>
        <v>0</v>
      </c>
      <c r="I18" s="29">
        <f t="shared" si="11"/>
        <v>0</v>
      </c>
      <c r="J18" s="6">
        <f t="shared" si="24"/>
        <v>20</v>
      </c>
      <c r="K18" s="29">
        <f>SUM(K3:K17)</f>
        <v>0</v>
      </c>
      <c r="L18" s="1"/>
      <c r="M18" s="4"/>
      <c r="N18" s="8"/>
      <c r="O18" s="20" t="str">
        <f t="shared" si="2"/>
        <v>Total</v>
      </c>
      <c r="P18" s="6">
        <f>P3</f>
        <v>0</v>
      </c>
      <c r="Q18" s="6">
        <f>SUM(Q3:Q17)</f>
        <v>0</v>
      </c>
      <c r="R18" s="6">
        <f>SUM(P18:Q18)</f>
        <v>0</v>
      </c>
      <c r="S18" s="6">
        <f>SUM(S3:S17)</f>
        <v>0</v>
      </c>
      <c r="T18" s="6">
        <f>SUM(T3:T17)</f>
        <v>0</v>
      </c>
      <c r="U18" s="6">
        <f t="shared" si="14"/>
        <v>0</v>
      </c>
      <c r="V18" s="6">
        <f t="shared" si="26"/>
        <v>20</v>
      </c>
      <c r="W18" s="29">
        <f>SUM(W3:W17)</f>
        <v>0</v>
      </c>
      <c r="X18" s="1"/>
      <c r="Y18" s="2"/>
      <c r="Z18" s="5"/>
      <c r="AA18" s="20" t="str">
        <f t="shared" si="5"/>
        <v>Total</v>
      </c>
      <c r="AB18" s="6">
        <f>AB3</f>
        <v>0</v>
      </c>
      <c r="AC18" s="6">
        <f>SUM(AC3:AC17)</f>
        <v>0</v>
      </c>
      <c r="AD18" s="6">
        <f>SUM(AB18:AC18)</f>
        <v>0</v>
      </c>
      <c r="AE18" s="6">
        <f>SUM(AE3:AE17)</f>
        <v>0</v>
      </c>
      <c r="AF18" s="6">
        <f>SUM(AF3:AF17)</f>
        <v>0</v>
      </c>
      <c r="AG18" s="6">
        <f t="shared" si="17"/>
        <v>0</v>
      </c>
      <c r="AH18" s="6">
        <f t="shared" si="28"/>
        <v>500</v>
      </c>
      <c r="AI18" s="29">
        <f>SUM(AI3:AI17)</f>
        <v>0</v>
      </c>
      <c r="AJ18" s="1"/>
      <c r="AK18" s="6">
        <f t="shared" si="19"/>
        <v>0</v>
      </c>
      <c r="AL18" s="6">
        <f t="shared" si="20"/>
        <v>0</v>
      </c>
      <c r="AM18" s="1"/>
      <c r="AN18" s="1"/>
      <c r="AO18" s="4"/>
      <c r="AP18" s="4"/>
      <c r="AQ18" s="20" t="str">
        <f t="shared" si="31"/>
        <v>Total</v>
      </c>
      <c r="AR18" s="6">
        <f>SUM(AR3:AR17)</f>
        <v>0</v>
      </c>
      <c r="AS18" s="6">
        <f t="shared" si="29"/>
        <v>2</v>
      </c>
      <c r="AT18" s="29">
        <f>SUM(AT3:AT17)</f>
        <v>0</v>
      </c>
      <c r="AU18" s="14">
        <f t="shared" si="9"/>
        <v>0</v>
      </c>
    </row>
    <row r="21" spans="1:47" ht="14.4" customHeight="1">
      <c r="A21" s="6"/>
      <c r="B21" s="31" t="str">
        <f>B1</f>
        <v xml:space="preserve">Buffalo Straws </v>
      </c>
      <c r="C21" s="32"/>
      <c r="D21" s="26" t="s">
        <v>36</v>
      </c>
      <c r="E21" s="6"/>
      <c r="F21" s="6"/>
      <c r="G21" s="6"/>
      <c r="H21" s="6"/>
      <c r="I21" s="6"/>
      <c r="J21" s="6"/>
      <c r="K21" s="6"/>
      <c r="L21" s="6"/>
      <c r="M21" s="6"/>
      <c r="N21" s="31" t="str">
        <f>N1</f>
        <v xml:space="preserve">Cow Straws </v>
      </c>
      <c r="O21" s="32"/>
      <c r="P21" s="6" t="str">
        <f>D21</f>
        <v>2015-16</v>
      </c>
      <c r="Q21" s="6"/>
      <c r="R21" s="6"/>
      <c r="S21" s="6"/>
      <c r="T21" s="6"/>
      <c r="U21" s="6"/>
      <c r="V21" s="6"/>
      <c r="W21" s="6"/>
      <c r="X21" s="6"/>
      <c r="Y21" s="6"/>
      <c r="Z21" s="31" t="str">
        <f>Z1</f>
        <v xml:space="preserve">Cow Sex Sorted Straws </v>
      </c>
      <c r="AA21" s="32"/>
      <c r="AB21" s="6" t="str">
        <f>P21</f>
        <v>2015-16</v>
      </c>
      <c r="AC21" s="6"/>
      <c r="AD21" s="6"/>
      <c r="AE21" s="6"/>
      <c r="AF21" s="6"/>
      <c r="AG21" s="6"/>
      <c r="AH21" s="6"/>
      <c r="AI21" s="6"/>
      <c r="AJ21" s="6"/>
      <c r="AK21" s="35" t="str">
        <f>AK1</f>
        <v>Amount Rec Against A.I. Straws (Rs.)</v>
      </c>
      <c r="AL21" s="35" t="str">
        <f>AL1</f>
        <v>Amount Deposited</v>
      </c>
      <c r="AM21" s="35" t="str">
        <f>AM1</f>
        <v>Receipt No.</v>
      </c>
      <c r="AN21" s="35" t="str">
        <f>AN1</f>
        <v>Date</v>
      </c>
      <c r="AO21" s="6"/>
      <c r="AP21" s="31" t="str">
        <f>AP1</f>
        <v>Castration Fee</v>
      </c>
      <c r="AQ21" s="32"/>
      <c r="AR21" s="6" t="str">
        <f>AB21</f>
        <v>2015-16</v>
      </c>
      <c r="AS21" s="27"/>
      <c r="AT21" s="28"/>
      <c r="AU21" s="33" t="str">
        <f>AU1</f>
        <v>Fee Grand Total</v>
      </c>
    </row>
    <row r="22" spans="1:47" ht="28.8" customHeight="1">
      <c r="A22" s="20" t="str">
        <f>A2</f>
        <v>Sr. No.</v>
      </c>
      <c r="B22" s="20" t="str">
        <f>B2</f>
        <v>Month</v>
      </c>
      <c r="C22" s="20" t="str">
        <f t="shared" ref="C22:L22" si="32">C2</f>
        <v>Year</v>
      </c>
      <c r="D22" s="20" t="str">
        <f t="shared" si="32"/>
        <v>OB</v>
      </c>
      <c r="E22" s="20" t="str">
        <f t="shared" si="32"/>
        <v>Rec</v>
      </c>
      <c r="F22" s="20" t="str">
        <f t="shared" si="32"/>
        <v>Total</v>
      </c>
      <c r="G22" s="20" t="str">
        <f t="shared" si="32"/>
        <v>Consu</v>
      </c>
      <c r="H22" s="20" t="str">
        <f t="shared" si="32"/>
        <v>Testing/ Bursting</v>
      </c>
      <c r="I22" s="20" t="str">
        <f t="shared" si="32"/>
        <v>Closing Balance</v>
      </c>
      <c r="J22" s="20" t="str">
        <f t="shared" si="32"/>
        <v>Fee @</v>
      </c>
      <c r="K22" s="20" t="str">
        <f t="shared" si="32"/>
        <v>Fee</v>
      </c>
      <c r="L22" s="20" t="str">
        <f t="shared" si="32"/>
        <v>Remarks</v>
      </c>
      <c r="M22" s="20" t="str">
        <f>A22</f>
        <v>Sr. No.</v>
      </c>
      <c r="N22" s="20" t="str">
        <f>B22</f>
        <v>Month</v>
      </c>
      <c r="O22" s="20" t="str">
        <f>C22</f>
        <v>Year</v>
      </c>
      <c r="P22" s="20" t="str">
        <f>D22</f>
        <v>OB</v>
      </c>
      <c r="Q22" s="20" t="str">
        <f t="shared" ref="Q22:AA22" si="33">E22</f>
        <v>Rec</v>
      </c>
      <c r="R22" s="20" t="str">
        <f t="shared" si="33"/>
        <v>Total</v>
      </c>
      <c r="S22" s="20" t="str">
        <f t="shared" si="33"/>
        <v>Consu</v>
      </c>
      <c r="T22" s="20" t="str">
        <f t="shared" si="33"/>
        <v>Testing/ Bursting</v>
      </c>
      <c r="U22" s="20" t="str">
        <f t="shared" si="33"/>
        <v>Closing Balance</v>
      </c>
      <c r="V22" s="20" t="str">
        <f t="shared" si="33"/>
        <v>Fee @</v>
      </c>
      <c r="W22" s="20" t="str">
        <f t="shared" si="33"/>
        <v>Fee</v>
      </c>
      <c r="X22" s="20" t="str">
        <f t="shared" si="33"/>
        <v>Remarks</v>
      </c>
      <c r="Y22" s="20" t="str">
        <f t="shared" si="33"/>
        <v>Sr. No.</v>
      </c>
      <c r="Z22" s="20" t="str">
        <f t="shared" si="33"/>
        <v>Month</v>
      </c>
      <c r="AA22" s="20" t="str">
        <f t="shared" si="33"/>
        <v>Year</v>
      </c>
      <c r="AB22" s="20" t="str">
        <f>P22</f>
        <v>OB</v>
      </c>
      <c r="AC22" s="20" t="str">
        <f t="shared" ref="AC22:AJ22" si="34">Q22</f>
        <v>Rec</v>
      </c>
      <c r="AD22" s="20" t="str">
        <f t="shared" si="34"/>
        <v>Total</v>
      </c>
      <c r="AE22" s="20" t="str">
        <f t="shared" si="34"/>
        <v>Consu</v>
      </c>
      <c r="AF22" s="20" t="str">
        <f t="shared" si="34"/>
        <v>Testing/ Bursting</v>
      </c>
      <c r="AG22" s="20" t="str">
        <f t="shared" si="34"/>
        <v>Closing Balance</v>
      </c>
      <c r="AH22" s="20" t="str">
        <f t="shared" si="34"/>
        <v>Fee @</v>
      </c>
      <c r="AI22" s="20" t="str">
        <f t="shared" si="34"/>
        <v>Fee</v>
      </c>
      <c r="AJ22" s="20" t="str">
        <f t="shared" si="34"/>
        <v>Remarks</v>
      </c>
      <c r="AK22" s="35"/>
      <c r="AL22" s="35"/>
      <c r="AM22" s="35"/>
      <c r="AN22" s="35"/>
      <c r="AO22" s="20" t="str">
        <f>AO2</f>
        <v>Sr. No.</v>
      </c>
      <c r="AP22" s="20" t="str">
        <f>AP2</f>
        <v>Month</v>
      </c>
      <c r="AQ22" s="20" t="str">
        <f>AQ2</f>
        <v>Year</v>
      </c>
      <c r="AR22" s="20" t="str">
        <f>AR2</f>
        <v>No. of Cast.</v>
      </c>
      <c r="AS22" s="20" t="str">
        <f>AS2</f>
        <v>Castr @</v>
      </c>
      <c r="AT22" s="20" t="str">
        <f>AT2</f>
        <v>Fee</v>
      </c>
      <c r="AU22" s="34"/>
    </row>
    <row r="23" spans="1:47">
      <c r="A23" s="19">
        <f t="shared" ref="A23:B37" si="35">A3</f>
        <v>1</v>
      </c>
      <c r="B23" s="18" t="str">
        <f t="shared" si="35"/>
        <v>April</v>
      </c>
      <c r="C23" s="3">
        <v>2015</v>
      </c>
      <c r="D23" s="30">
        <f>I18</f>
        <v>0</v>
      </c>
      <c r="E23" s="3"/>
      <c r="F23" s="4">
        <f>SUM(D23,E23)</f>
        <v>0</v>
      </c>
      <c r="G23" s="3"/>
      <c r="H23" s="3"/>
      <c r="I23" s="4">
        <f>F23-G23-H23</f>
        <v>0</v>
      </c>
      <c r="J23" s="3">
        <v>20</v>
      </c>
      <c r="K23" s="4">
        <f>G23*J23</f>
        <v>0</v>
      </c>
      <c r="L23" s="3"/>
      <c r="M23" s="19">
        <f t="shared" ref="M23:M37" si="36">A23</f>
        <v>1</v>
      </c>
      <c r="N23" s="18" t="str">
        <f t="shared" ref="N23:N37" si="37">B23</f>
        <v>April</v>
      </c>
      <c r="O23" s="19">
        <f t="shared" ref="O23:O38" si="38">C23</f>
        <v>2015</v>
      </c>
      <c r="P23" s="30">
        <f>U18</f>
        <v>0</v>
      </c>
      <c r="Q23" s="3"/>
      <c r="R23" s="4">
        <f>SUM(P23,Q23)</f>
        <v>0</v>
      </c>
      <c r="S23" s="3"/>
      <c r="T23" s="3"/>
      <c r="U23" s="4">
        <f>R23-S23-T23</f>
        <v>0</v>
      </c>
      <c r="V23" s="3">
        <v>20</v>
      </c>
      <c r="W23" s="4">
        <f>S23*V23</f>
        <v>0</v>
      </c>
      <c r="X23" s="3">
        <v>0</v>
      </c>
      <c r="Y23" s="19">
        <f t="shared" ref="Y23:Y37" si="39">M23</f>
        <v>1</v>
      </c>
      <c r="Z23" s="18" t="str">
        <f t="shared" ref="Z23:Z37" si="40">N23</f>
        <v>April</v>
      </c>
      <c r="AA23" s="19">
        <f t="shared" ref="AA23:AA38" si="41">O23</f>
        <v>2015</v>
      </c>
      <c r="AB23" s="30">
        <f>AG18</f>
        <v>0</v>
      </c>
      <c r="AC23" s="3">
        <v>0</v>
      </c>
      <c r="AD23" s="4">
        <f>SUM(AB23,AC23)</f>
        <v>0</v>
      </c>
      <c r="AE23" s="3">
        <v>0</v>
      </c>
      <c r="AF23" s="3">
        <v>0</v>
      </c>
      <c r="AG23" s="4">
        <f>AD23-AE23-AF23</f>
        <v>0</v>
      </c>
      <c r="AH23" s="3">
        <v>500</v>
      </c>
      <c r="AI23" s="4">
        <f>AE23*AH23</f>
        <v>0</v>
      </c>
      <c r="AJ23" s="3">
        <v>0</v>
      </c>
      <c r="AK23" s="4">
        <f>SUM(K23,W23,AI23)</f>
        <v>0</v>
      </c>
      <c r="AL23" s="4">
        <f>AK23</f>
        <v>0</v>
      </c>
      <c r="AM23" s="3">
        <v>0</v>
      </c>
      <c r="AN23" s="3">
        <v>0</v>
      </c>
      <c r="AO23" s="19">
        <f t="shared" ref="AO23:AO34" si="42">Y23</f>
        <v>1</v>
      </c>
      <c r="AP23" s="18" t="str">
        <f t="shared" ref="AP23:AP37" si="43">Z23</f>
        <v>April</v>
      </c>
      <c r="AQ23" s="19">
        <f t="shared" ref="AQ23:AQ38" si="44">AA23</f>
        <v>2015</v>
      </c>
      <c r="AR23" s="3">
        <v>0</v>
      </c>
      <c r="AS23" s="3">
        <v>2</v>
      </c>
      <c r="AT23" s="4">
        <f>AR23*AS23</f>
        <v>0</v>
      </c>
      <c r="AU23" s="14">
        <f t="shared" ref="AU23:AU38" si="45">SUM(AK23,AT23)</f>
        <v>0</v>
      </c>
    </row>
    <row r="24" spans="1:47">
      <c r="A24" s="19">
        <f t="shared" si="35"/>
        <v>2</v>
      </c>
      <c r="B24" s="18" t="str">
        <f t="shared" si="35"/>
        <v>May</v>
      </c>
      <c r="C24" s="4">
        <f>C23</f>
        <v>2015</v>
      </c>
      <c r="D24" s="4">
        <f>I23</f>
        <v>0</v>
      </c>
      <c r="E24" s="3"/>
      <c r="F24" s="4">
        <f t="shared" ref="F24:F37" si="46">SUM(D24,E24)</f>
        <v>0</v>
      </c>
      <c r="G24" s="3"/>
      <c r="H24" s="3"/>
      <c r="I24" s="4">
        <f t="shared" ref="I24:I38" si="47">F24-G24-H24</f>
        <v>0</v>
      </c>
      <c r="J24" s="4">
        <f>J23</f>
        <v>20</v>
      </c>
      <c r="K24" s="4">
        <f t="shared" ref="K24:K37" si="48">G24*J24</f>
        <v>0</v>
      </c>
      <c r="L24" s="3"/>
      <c r="M24" s="19">
        <f t="shared" si="36"/>
        <v>2</v>
      </c>
      <c r="N24" s="18" t="str">
        <f t="shared" si="37"/>
        <v>May</v>
      </c>
      <c r="O24" s="19">
        <f t="shared" si="38"/>
        <v>2015</v>
      </c>
      <c r="P24" s="4">
        <f>U23</f>
        <v>0</v>
      </c>
      <c r="Q24" s="3"/>
      <c r="R24" s="4">
        <f t="shared" ref="R24:R37" si="49">SUM(P24,Q24)</f>
        <v>0</v>
      </c>
      <c r="S24" s="3"/>
      <c r="T24" s="3"/>
      <c r="U24" s="4">
        <f t="shared" ref="U24:U38" si="50">R24-S24-T24</f>
        <v>0</v>
      </c>
      <c r="V24" s="4">
        <f>V23</f>
        <v>20</v>
      </c>
      <c r="W24" s="4">
        <f t="shared" ref="W24:W37" si="51">S24*V24</f>
        <v>0</v>
      </c>
      <c r="X24" s="3">
        <v>0</v>
      </c>
      <c r="Y24" s="19">
        <f t="shared" si="39"/>
        <v>2</v>
      </c>
      <c r="Z24" s="18" t="str">
        <f t="shared" si="40"/>
        <v>May</v>
      </c>
      <c r="AA24" s="19">
        <f t="shared" si="41"/>
        <v>2015</v>
      </c>
      <c r="AB24" s="4">
        <f>AG23</f>
        <v>0</v>
      </c>
      <c r="AC24" s="3">
        <v>0</v>
      </c>
      <c r="AD24" s="4">
        <f t="shared" ref="AD24:AD37" si="52">SUM(AB24,AC24)</f>
        <v>0</v>
      </c>
      <c r="AE24" s="3">
        <v>0</v>
      </c>
      <c r="AF24" s="3">
        <v>0</v>
      </c>
      <c r="AG24" s="4">
        <f t="shared" ref="AG24:AG38" si="53">AD24-AE24-AF24</f>
        <v>0</v>
      </c>
      <c r="AH24" s="4">
        <f>AH23</f>
        <v>500</v>
      </c>
      <c r="AI24" s="4">
        <f t="shared" ref="AI24:AI37" si="54">AE24*AH24</f>
        <v>0</v>
      </c>
      <c r="AJ24" s="3">
        <v>0</v>
      </c>
      <c r="AK24" s="4">
        <f t="shared" ref="AK24:AK38" si="55">SUM(K24,W24,AI24)</f>
        <v>0</v>
      </c>
      <c r="AL24" s="4">
        <f t="shared" ref="AL24:AL38" si="56">AK24</f>
        <v>0</v>
      </c>
      <c r="AM24" s="3">
        <v>0</v>
      </c>
      <c r="AN24" s="3">
        <v>0</v>
      </c>
      <c r="AO24" s="19">
        <f t="shared" si="42"/>
        <v>2</v>
      </c>
      <c r="AP24" s="18" t="str">
        <f t="shared" si="43"/>
        <v>May</v>
      </c>
      <c r="AQ24" s="19">
        <f t="shared" si="44"/>
        <v>2015</v>
      </c>
      <c r="AR24" s="3">
        <v>0</v>
      </c>
      <c r="AS24" s="4">
        <f>AS23</f>
        <v>2</v>
      </c>
      <c r="AT24" s="4">
        <f t="shared" ref="AT24:AT37" si="57">AR24*AS24</f>
        <v>0</v>
      </c>
      <c r="AU24" s="14">
        <f t="shared" si="45"/>
        <v>0</v>
      </c>
    </row>
    <row r="25" spans="1:47">
      <c r="A25" s="19">
        <f t="shared" si="35"/>
        <v>3</v>
      </c>
      <c r="B25" s="18" t="str">
        <f t="shared" si="35"/>
        <v>June</v>
      </c>
      <c r="C25" s="4">
        <f t="shared" ref="C25:C31" si="58">C24</f>
        <v>2015</v>
      </c>
      <c r="D25" s="4">
        <f t="shared" ref="D25:D37" si="59">I24</f>
        <v>0</v>
      </c>
      <c r="E25" s="3"/>
      <c r="F25" s="4">
        <f t="shared" si="46"/>
        <v>0</v>
      </c>
      <c r="G25" s="3"/>
      <c r="H25" s="3"/>
      <c r="I25" s="4">
        <f t="shared" si="47"/>
        <v>0</v>
      </c>
      <c r="J25" s="4">
        <f t="shared" ref="J25:J38" si="60">J24</f>
        <v>20</v>
      </c>
      <c r="K25" s="4">
        <f t="shared" si="48"/>
        <v>0</v>
      </c>
      <c r="L25" s="3"/>
      <c r="M25" s="19">
        <f t="shared" si="36"/>
        <v>3</v>
      </c>
      <c r="N25" s="18" t="str">
        <f t="shared" si="37"/>
        <v>June</v>
      </c>
      <c r="O25" s="19">
        <f t="shared" si="38"/>
        <v>2015</v>
      </c>
      <c r="P25" s="4">
        <f t="shared" ref="P25:P37" si="61">U24</f>
        <v>0</v>
      </c>
      <c r="Q25" s="3"/>
      <c r="R25" s="4">
        <f t="shared" si="49"/>
        <v>0</v>
      </c>
      <c r="S25" s="3"/>
      <c r="T25" s="3"/>
      <c r="U25" s="4">
        <f t="shared" si="50"/>
        <v>0</v>
      </c>
      <c r="V25" s="4">
        <f t="shared" ref="V25:V38" si="62">V24</f>
        <v>20</v>
      </c>
      <c r="W25" s="4">
        <f t="shared" si="51"/>
        <v>0</v>
      </c>
      <c r="X25" s="3">
        <v>0</v>
      </c>
      <c r="Y25" s="19">
        <f t="shared" si="39"/>
        <v>3</v>
      </c>
      <c r="Z25" s="18" t="str">
        <f t="shared" si="40"/>
        <v>June</v>
      </c>
      <c r="AA25" s="19">
        <f t="shared" si="41"/>
        <v>2015</v>
      </c>
      <c r="AB25" s="4">
        <f t="shared" ref="AB25:AB37" si="63">AG24</f>
        <v>0</v>
      </c>
      <c r="AC25" s="3">
        <v>0</v>
      </c>
      <c r="AD25" s="4">
        <f t="shared" si="52"/>
        <v>0</v>
      </c>
      <c r="AE25" s="3">
        <v>0</v>
      </c>
      <c r="AF25" s="3">
        <v>0</v>
      </c>
      <c r="AG25" s="4">
        <f t="shared" si="53"/>
        <v>0</v>
      </c>
      <c r="AH25" s="4">
        <f t="shared" ref="AH25:AH38" si="64">AH24</f>
        <v>500</v>
      </c>
      <c r="AI25" s="4">
        <f t="shared" si="54"/>
        <v>0</v>
      </c>
      <c r="AJ25" s="3">
        <v>0</v>
      </c>
      <c r="AK25" s="4">
        <f t="shared" si="55"/>
        <v>0</v>
      </c>
      <c r="AL25" s="4">
        <f t="shared" si="56"/>
        <v>0</v>
      </c>
      <c r="AM25" s="3">
        <v>0</v>
      </c>
      <c r="AN25" s="3">
        <v>0</v>
      </c>
      <c r="AO25" s="19">
        <f t="shared" si="42"/>
        <v>3</v>
      </c>
      <c r="AP25" s="18" t="str">
        <f t="shared" si="43"/>
        <v>June</v>
      </c>
      <c r="AQ25" s="19">
        <f t="shared" si="44"/>
        <v>2015</v>
      </c>
      <c r="AR25" s="3">
        <v>0</v>
      </c>
      <c r="AS25" s="4">
        <f t="shared" ref="AS25:AS38" si="65">AS24</f>
        <v>2</v>
      </c>
      <c r="AT25" s="4">
        <f t="shared" si="57"/>
        <v>0</v>
      </c>
      <c r="AU25" s="14">
        <f t="shared" si="45"/>
        <v>0</v>
      </c>
    </row>
    <row r="26" spans="1:47">
      <c r="A26" s="19">
        <f t="shared" si="35"/>
        <v>4</v>
      </c>
      <c r="B26" s="18" t="str">
        <f t="shared" si="35"/>
        <v>July</v>
      </c>
      <c r="C26" s="4">
        <f t="shared" si="58"/>
        <v>2015</v>
      </c>
      <c r="D26" s="4">
        <f t="shared" si="59"/>
        <v>0</v>
      </c>
      <c r="E26" s="3"/>
      <c r="F26" s="4">
        <f t="shared" si="46"/>
        <v>0</v>
      </c>
      <c r="G26" s="3"/>
      <c r="H26" s="3"/>
      <c r="I26" s="4">
        <f t="shared" si="47"/>
        <v>0</v>
      </c>
      <c r="J26" s="4">
        <f t="shared" si="60"/>
        <v>20</v>
      </c>
      <c r="K26" s="4">
        <f t="shared" si="48"/>
        <v>0</v>
      </c>
      <c r="L26" s="3"/>
      <c r="M26" s="19">
        <f t="shared" si="36"/>
        <v>4</v>
      </c>
      <c r="N26" s="18" t="str">
        <f t="shared" si="37"/>
        <v>July</v>
      </c>
      <c r="O26" s="19">
        <f t="shared" si="38"/>
        <v>2015</v>
      </c>
      <c r="P26" s="4">
        <f t="shared" si="61"/>
        <v>0</v>
      </c>
      <c r="Q26" s="3"/>
      <c r="R26" s="4">
        <f t="shared" si="49"/>
        <v>0</v>
      </c>
      <c r="S26" s="3"/>
      <c r="T26" s="3"/>
      <c r="U26" s="4">
        <f t="shared" si="50"/>
        <v>0</v>
      </c>
      <c r="V26" s="4">
        <f t="shared" si="62"/>
        <v>20</v>
      </c>
      <c r="W26" s="4">
        <f t="shared" si="51"/>
        <v>0</v>
      </c>
      <c r="X26" s="3">
        <v>0</v>
      </c>
      <c r="Y26" s="19">
        <f t="shared" si="39"/>
        <v>4</v>
      </c>
      <c r="Z26" s="18" t="str">
        <f t="shared" si="40"/>
        <v>July</v>
      </c>
      <c r="AA26" s="19">
        <f t="shared" si="41"/>
        <v>2015</v>
      </c>
      <c r="AB26" s="4">
        <f t="shared" si="63"/>
        <v>0</v>
      </c>
      <c r="AC26" s="3">
        <v>0</v>
      </c>
      <c r="AD26" s="4">
        <f t="shared" si="52"/>
        <v>0</v>
      </c>
      <c r="AE26" s="3">
        <v>0</v>
      </c>
      <c r="AF26" s="3">
        <v>0</v>
      </c>
      <c r="AG26" s="4">
        <f t="shared" si="53"/>
        <v>0</v>
      </c>
      <c r="AH26" s="4">
        <f t="shared" si="64"/>
        <v>500</v>
      </c>
      <c r="AI26" s="4">
        <f t="shared" si="54"/>
        <v>0</v>
      </c>
      <c r="AJ26" s="3">
        <v>0</v>
      </c>
      <c r="AK26" s="4">
        <f t="shared" si="55"/>
        <v>0</v>
      </c>
      <c r="AL26" s="4">
        <f t="shared" si="56"/>
        <v>0</v>
      </c>
      <c r="AM26" s="3">
        <v>0</v>
      </c>
      <c r="AN26" s="3">
        <v>0</v>
      </c>
      <c r="AO26" s="19">
        <f t="shared" si="42"/>
        <v>4</v>
      </c>
      <c r="AP26" s="18" t="str">
        <f t="shared" si="43"/>
        <v>July</v>
      </c>
      <c r="AQ26" s="19">
        <f t="shared" si="44"/>
        <v>2015</v>
      </c>
      <c r="AR26" s="3">
        <v>0</v>
      </c>
      <c r="AS26" s="4">
        <f t="shared" si="65"/>
        <v>2</v>
      </c>
      <c r="AT26" s="4">
        <f t="shared" si="57"/>
        <v>0</v>
      </c>
      <c r="AU26" s="14">
        <f t="shared" si="45"/>
        <v>0</v>
      </c>
    </row>
    <row r="27" spans="1:47">
      <c r="A27" s="19">
        <f t="shared" si="35"/>
        <v>5</v>
      </c>
      <c r="B27" s="18" t="str">
        <f t="shared" si="35"/>
        <v>August</v>
      </c>
      <c r="C27" s="4">
        <f t="shared" si="58"/>
        <v>2015</v>
      </c>
      <c r="D27" s="4">
        <f t="shared" si="59"/>
        <v>0</v>
      </c>
      <c r="E27" s="3"/>
      <c r="F27" s="4">
        <f t="shared" si="46"/>
        <v>0</v>
      </c>
      <c r="G27" s="3"/>
      <c r="H27" s="3"/>
      <c r="I27" s="4">
        <f t="shared" si="47"/>
        <v>0</v>
      </c>
      <c r="J27" s="4">
        <f t="shared" si="60"/>
        <v>20</v>
      </c>
      <c r="K27" s="4">
        <f t="shared" si="48"/>
        <v>0</v>
      </c>
      <c r="L27" s="3"/>
      <c r="M27" s="19">
        <f t="shared" si="36"/>
        <v>5</v>
      </c>
      <c r="N27" s="18" t="str">
        <f t="shared" si="37"/>
        <v>August</v>
      </c>
      <c r="O27" s="19">
        <f t="shared" si="38"/>
        <v>2015</v>
      </c>
      <c r="P27" s="4">
        <f t="shared" si="61"/>
        <v>0</v>
      </c>
      <c r="Q27" s="3"/>
      <c r="R27" s="4">
        <f t="shared" si="49"/>
        <v>0</v>
      </c>
      <c r="S27" s="3"/>
      <c r="T27" s="3"/>
      <c r="U27" s="4">
        <f t="shared" si="50"/>
        <v>0</v>
      </c>
      <c r="V27" s="4">
        <f t="shared" si="62"/>
        <v>20</v>
      </c>
      <c r="W27" s="4">
        <f t="shared" si="51"/>
        <v>0</v>
      </c>
      <c r="X27" s="3">
        <v>0</v>
      </c>
      <c r="Y27" s="19">
        <f t="shared" si="39"/>
        <v>5</v>
      </c>
      <c r="Z27" s="18" t="str">
        <f t="shared" si="40"/>
        <v>August</v>
      </c>
      <c r="AA27" s="19">
        <f t="shared" si="41"/>
        <v>2015</v>
      </c>
      <c r="AB27" s="4">
        <f t="shared" si="63"/>
        <v>0</v>
      </c>
      <c r="AC27" s="3">
        <v>0</v>
      </c>
      <c r="AD27" s="4">
        <f t="shared" si="52"/>
        <v>0</v>
      </c>
      <c r="AE27" s="3">
        <v>0</v>
      </c>
      <c r="AF27" s="3">
        <v>0</v>
      </c>
      <c r="AG27" s="4">
        <f t="shared" si="53"/>
        <v>0</v>
      </c>
      <c r="AH27" s="4">
        <f t="shared" si="64"/>
        <v>500</v>
      </c>
      <c r="AI27" s="4">
        <f t="shared" si="54"/>
        <v>0</v>
      </c>
      <c r="AJ27" s="3">
        <v>0</v>
      </c>
      <c r="AK27" s="4">
        <f t="shared" si="55"/>
        <v>0</v>
      </c>
      <c r="AL27" s="4">
        <f t="shared" si="56"/>
        <v>0</v>
      </c>
      <c r="AM27" s="3">
        <v>0</v>
      </c>
      <c r="AN27" s="3">
        <v>0</v>
      </c>
      <c r="AO27" s="19">
        <f t="shared" si="42"/>
        <v>5</v>
      </c>
      <c r="AP27" s="18" t="str">
        <f t="shared" si="43"/>
        <v>August</v>
      </c>
      <c r="AQ27" s="19">
        <f t="shared" si="44"/>
        <v>2015</v>
      </c>
      <c r="AR27" s="3">
        <v>0</v>
      </c>
      <c r="AS27" s="4">
        <f t="shared" si="65"/>
        <v>2</v>
      </c>
      <c r="AT27" s="4">
        <f t="shared" si="57"/>
        <v>0</v>
      </c>
      <c r="AU27" s="14">
        <f t="shared" si="45"/>
        <v>0</v>
      </c>
    </row>
    <row r="28" spans="1:47">
      <c r="A28" s="19">
        <f t="shared" si="35"/>
        <v>6</v>
      </c>
      <c r="B28" s="18" t="str">
        <f t="shared" si="35"/>
        <v>September</v>
      </c>
      <c r="C28" s="4">
        <f t="shared" si="58"/>
        <v>2015</v>
      </c>
      <c r="D28" s="4">
        <f t="shared" si="59"/>
        <v>0</v>
      </c>
      <c r="E28" s="3"/>
      <c r="F28" s="4">
        <f t="shared" si="46"/>
        <v>0</v>
      </c>
      <c r="G28" s="3"/>
      <c r="H28" s="3"/>
      <c r="I28" s="4">
        <f t="shared" si="47"/>
        <v>0</v>
      </c>
      <c r="J28" s="4">
        <f t="shared" si="60"/>
        <v>20</v>
      </c>
      <c r="K28" s="4">
        <f t="shared" si="48"/>
        <v>0</v>
      </c>
      <c r="L28" s="3"/>
      <c r="M28" s="19">
        <f t="shared" si="36"/>
        <v>6</v>
      </c>
      <c r="N28" s="18" t="str">
        <f t="shared" si="37"/>
        <v>September</v>
      </c>
      <c r="O28" s="19">
        <f t="shared" si="38"/>
        <v>2015</v>
      </c>
      <c r="P28" s="4">
        <f t="shared" si="61"/>
        <v>0</v>
      </c>
      <c r="Q28" s="3"/>
      <c r="R28" s="4">
        <f t="shared" si="49"/>
        <v>0</v>
      </c>
      <c r="S28" s="3"/>
      <c r="T28" s="3"/>
      <c r="U28" s="4">
        <f t="shared" si="50"/>
        <v>0</v>
      </c>
      <c r="V28" s="4">
        <f t="shared" si="62"/>
        <v>20</v>
      </c>
      <c r="W28" s="4">
        <f t="shared" si="51"/>
        <v>0</v>
      </c>
      <c r="X28" s="3">
        <v>0</v>
      </c>
      <c r="Y28" s="19">
        <f t="shared" si="39"/>
        <v>6</v>
      </c>
      <c r="Z28" s="18" t="str">
        <f t="shared" si="40"/>
        <v>September</v>
      </c>
      <c r="AA28" s="19">
        <f t="shared" si="41"/>
        <v>2015</v>
      </c>
      <c r="AB28" s="4">
        <f t="shared" si="63"/>
        <v>0</v>
      </c>
      <c r="AC28" s="3">
        <v>0</v>
      </c>
      <c r="AD28" s="4">
        <f t="shared" si="52"/>
        <v>0</v>
      </c>
      <c r="AE28" s="3">
        <v>0</v>
      </c>
      <c r="AF28" s="3">
        <v>0</v>
      </c>
      <c r="AG28" s="4">
        <f t="shared" si="53"/>
        <v>0</v>
      </c>
      <c r="AH28" s="4">
        <f t="shared" si="64"/>
        <v>500</v>
      </c>
      <c r="AI28" s="4">
        <f t="shared" si="54"/>
        <v>0</v>
      </c>
      <c r="AJ28" s="3">
        <v>0</v>
      </c>
      <c r="AK28" s="4">
        <f t="shared" si="55"/>
        <v>0</v>
      </c>
      <c r="AL28" s="4">
        <f t="shared" si="56"/>
        <v>0</v>
      </c>
      <c r="AM28" s="3">
        <v>0</v>
      </c>
      <c r="AN28" s="3">
        <v>0</v>
      </c>
      <c r="AO28" s="19">
        <f t="shared" si="42"/>
        <v>6</v>
      </c>
      <c r="AP28" s="18" t="str">
        <f t="shared" si="43"/>
        <v>September</v>
      </c>
      <c r="AQ28" s="19">
        <f t="shared" si="44"/>
        <v>2015</v>
      </c>
      <c r="AR28" s="3">
        <v>0</v>
      </c>
      <c r="AS28" s="4">
        <f t="shared" si="65"/>
        <v>2</v>
      </c>
      <c r="AT28" s="4">
        <f t="shared" si="57"/>
        <v>0</v>
      </c>
      <c r="AU28" s="14">
        <f t="shared" si="45"/>
        <v>0</v>
      </c>
    </row>
    <row r="29" spans="1:47">
      <c r="A29" s="19">
        <f t="shared" si="35"/>
        <v>7</v>
      </c>
      <c r="B29" s="18" t="str">
        <f t="shared" si="35"/>
        <v>October</v>
      </c>
      <c r="C29" s="4">
        <f t="shared" si="58"/>
        <v>2015</v>
      </c>
      <c r="D29" s="4">
        <f t="shared" si="59"/>
        <v>0</v>
      </c>
      <c r="E29" s="3"/>
      <c r="F29" s="4">
        <f t="shared" si="46"/>
        <v>0</v>
      </c>
      <c r="G29" s="3"/>
      <c r="H29" s="3"/>
      <c r="I29" s="4">
        <f t="shared" si="47"/>
        <v>0</v>
      </c>
      <c r="J29" s="4">
        <f t="shared" si="60"/>
        <v>20</v>
      </c>
      <c r="K29" s="4">
        <f t="shared" si="48"/>
        <v>0</v>
      </c>
      <c r="L29" s="3"/>
      <c r="M29" s="19">
        <f t="shared" si="36"/>
        <v>7</v>
      </c>
      <c r="N29" s="18" t="str">
        <f t="shared" si="37"/>
        <v>October</v>
      </c>
      <c r="O29" s="19">
        <f t="shared" si="38"/>
        <v>2015</v>
      </c>
      <c r="P29" s="4">
        <f t="shared" si="61"/>
        <v>0</v>
      </c>
      <c r="Q29" s="3"/>
      <c r="R29" s="4">
        <f t="shared" si="49"/>
        <v>0</v>
      </c>
      <c r="S29" s="3"/>
      <c r="T29" s="3"/>
      <c r="U29" s="4">
        <f t="shared" si="50"/>
        <v>0</v>
      </c>
      <c r="V29" s="4">
        <f t="shared" si="62"/>
        <v>20</v>
      </c>
      <c r="W29" s="4">
        <f t="shared" si="51"/>
        <v>0</v>
      </c>
      <c r="X29" s="3">
        <v>0</v>
      </c>
      <c r="Y29" s="19">
        <f t="shared" si="39"/>
        <v>7</v>
      </c>
      <c r="Z29" s="18" t="str">
        <f t="shared" si="40"/>
        <v>October</v>
      </c>
      <c r="AA29" s="19">
        <f t="shared" si="41"/>
        <v>2015</v>
      </c>
      <c r="AB29" s="4">
        <f t="shared" si="63"/>
        <v>0</v>
      </c>
      <c r="AC29" s="3">
        <v>0</v>
      </c>
      <c r="AD29" s="4">
        <f t="shared" si="52"/>
        <v>0</v>
      </c>
      <c r="AE29" s="3">
        <v>0</v>
      </c>
      <c r="AF29" s="3">
        <v>0</v>
      </c>
      <c r="AG29" s="4">
        <f t="shared" si="53"/>
        <v>0</v>
      </c>
      <c r="AH29" s="4">
        <f t="shared" si="64"/>
        <v>500</v>
      </c>
      <c r="AI29" s="4">
        <f t="shared" si="54"/>
        <v>0</v>
      </c>
      <c r="AJ29" s="3">
        <v>0</v>
      </c>
      <c r="AK29" s="4">
        <f t="shared" si="55"/>
        <v>0</v>
      </c>
      <c r="AL29" s="4">
        <f t="shared" si="56"/>
        <v>0</v>
      </c>
      <c r="AM29" s="3">
        <v>0</v>
      </c>
      <c r="AN29" s="3">
        <v>0</v>
      </c>
      <c r="AO29" s="19">
        <f t="shared" si="42"/>
        <v>7</v>
      </c>
      <c r="AP29" s="18" t="str">
        <f t="shared" si="43"/>
        <v>October</v>
      </c>
      <c r="AQ29" s="19">
        <f t="shared" si="44"/>
        <v>2015</v>
      </c>
      <c r="AR29" s="3">
        <v>0</v>
      </c>
      <c r="AS29" s="4">
        <f t="shared" si="65"/>
        <v>2</v>
      </c>
      <c r="AT29" s="4">
        <f t="shared" si="57"/>
        <v>0</v>
      </c>
      <c r="AU29" s="14">
        <f t="shared" si="45"/>
        <v>0</v>
      </c>
    </row>
    <row r="30" spans="1:47">
      <c r="A30" s="19">
        <f t="shared" si="35"/>
        <v>8</v>
      </c>
      <c r="B30" s="18" t="str">
        <f t="shared" si="35"/>
        <v>November</v>
      </c>
      <c r="C30" s="4">
        <f t="shared" si="58"/>
        <v>2015</v>
      </c>
      <c r="D30" s="4">
        <f t="shared" si="59"/>
        <v>0</v>
      </c>
      <c r="E30" s="3"/>
      <c r="F30" s="4">
        <f t="shared" si="46"/>
        <v>0</v>
      </c>
      <c r="G30" s="3"/>
      <c r="H30" s="3"/>
      <c r="I30" s="4">
        <f t="shared" si="47"/>
        <v>0</v>
      </c>
      <c r="J30" s="4">
        <f t="shared" si="60"/>
        <v>20</v>
      </c>
      <c r="K30" s="4">
        <f t="shared" si="48"/>
        <v>0</v>
      </c>
      <c r="L30" s="3"/>
      <c r="M30" s="19">
        <f t="shared" si="36"/>
        <v>8</v>
      </c>
      <c r="N30" s="18" t="str">
        <f t="shared" si="37"/>
        <v>November</v>
      </c>
      <c r="O30" s="19">
        <f t="shared" si="38"/>
        <v>2015</v>
      </c>
      <c r="P30" s="4">
        <f t="shared" si="61"/>
        <v>0</v>
      </c>
      <c r="Q30" s="3"/>
      <c r="R30" s="4">
        <f t="shared" si="49"/>
        <v>0</v>
      </c>
      <c r="S30" s="3"/>
      <c r="T30" s="3"/>
      <c r="U30" s="4">
        <f t="shared" si="50"/>
        <v>0</v>
      </c>
      <c r="V30" s="4">
        <f t="shared" si="62"/>
        <v>20</v>
      </c>
      <c r="W30" s="4">
        <f t="shared" si="51"/>
        <v>0</v>
      </c>
      <c r="X30" s="3">
        <v>0</v>
      </c>
      <c r="Y30" s="19">
        <f t="shared" si="39"/>
        <v>8</v>
      </c>
      <c r="Z30" s="18" t="str">
        <f t="shared" si="40"/>
        <v>November</v>
      </c>
      <c r="AA30" s="19">
        <f t="shared" si="41"/>
        <v>2015</v>
      </c>
      <c r="AB30" s="4">
        <f t="shared" si="63"/>
        <v>0</v>
      </c>
      <c r="AC30" s="3">
        <v>0</v>
      </c>
      <c r="AD30" s="4">
        <f t="shared" si="52"/>
        <v>0</v>
      </c>
      <c r="AE30" s="3">
        <v>0</v>
      </c>
      <c r="AF30" s="3">
        <v>0</v>
      </c>
      <c r="AG30" s="4">
        <f t="shared" si="53"/>
        <v>0</v>
      </c>
      <c r="AH30" s="4">
        <f t="shared" si="64"/>
        <v>500</v>
      </c>
      <c r="AI30" s="4">
        <f t="shared" si="54"/>
        <v>0</v>
      </c>
      <c r="AJ30" s="3">
        <v>0</v>
      </c>
      <c r="AK30" s="4">
        <f t="shared" si="55"/>
        <v>0</v>
      </c>
      <c r="AL30" s="4">
        <f t="shared" si="56"/>
        <v>0</v>
      </c>
      <c r="AM30" s="3">
        <v>0</v>
      </c>
      <c r="AN30" s="3">
        <v>0</v>
      </c>
      <c r="AO30" s="19">
        <f t="shared" si="42"/>
        <v>8</v>
      </c>
      <c r="AP30" s="18" t="str">
        <f t="shared" si="43"/>
        <v>November</v>
      </c>
      <c r="AQ30" s="19">
        <f t="shared" si="44"/>
        <v>2015</v>
      </c>
      <c r="AR30" s="3">
        <v>0</v>
      </c>
      <c r="AS30" s="4">
        <f t="shared" si="65"/>
        <v>2</v>
      </c>
      <c r="AT30" s="4">
        <f t="shared" si="57"/>
        <v>0</v>
      </c>
      <c r="AU30" s="14">
        <f t="shared" si="45"/>
        <v>0</v>
      </c>
    </row>
    <row r="31" spans="1:47">
      <c r="A31" s="19">
        <f t="shared" si="35"/>
        <v>9</v>
      </c>
      <c r="B31" s="18" t="str">
        <f t="shared" si="35"/>
        <v>December</v>
      </c>
      <c r="C31" s="4">
        <f t="shared" si="58"/>
        <v>2015</v>
      </c>
      <c r="D31" s="4">
        <f t="shared" si="59"/>
        <v>0</v>
      </c>
      <c r="E31" s="3"/>
      <c r="F31" s="4">
        <f t="shared" si="46"/>
        <v>0</v>
      </c>
      <c r="G31" s="3"/>
      <c r="H31" s="3"/>
      <c r="I31" s="4">
        <f t="shared" si="47"/>
        <v>0</v>
      </c>
      <c r="J31" s="4">
        <f t="shared" si="60"/>
        <v>20</v>
      </c>
      <c r="K31" s="4">
        <f t="shared" si="48"/>
        <v>0</v>
      </c>
      <c r="L31" s="3"/>
      <c r="M31" s="19">
        <f t="shared" si="36"/>
        <v>9</v>
      </c>
      <c r="N31" s="18" t="str">
        <f t="shared" si="37"/>
        <v>December</v>
      </c>
      <c r="O31" s="19">
        <f t="shared" si="38"/>
        <v>2015</v>
      </c>
      <c r="P31" s="4">
        <f t="shared" si="61"/>
        <v>0</v>
      </c>
      <c r="Q31" s="3"/>
      <c r="R31" s="4">
        <f t="shared" si="49"/>
        <v>0</v>
      </c>
      <c r="S31" s="3"/>
      <c r="T31" s="3"/>
      <c r="U31" s="4">
        <f t="shared" si="50"/>
        <v>0</v>
      </c>
      <c r="V31" s="4">
        <f t="shared" si="62"/>
        <v>20</v>
      </c>
      <c r="W31" s="4">
        <f t="shared" si="51"/>
        <v>0</v>
      </c>
      <c r="X31" s="3">
        <v>0</v>
      </c>
      <c r="Y31" s="19">
        <f t="shared" si="39"/>
        <v>9</v>
      </c>
      <c r="Z31" s="18" t="str">
        <f t="shared" si="40"/>
        <v>December</v>
      </c>
      <c r="AA31" s="19">
        <f t="shared" si="41"/>
        <v>2015</v>
      </c>
      <c r="AB31" s="4">
        <f t="shared" si="63"/>
        <v>0</v>
      </c>
      <c r="AC31" s="3">
        <v>0</v>
      </c>
      <c r="AD31" s="4">
        <f t="shared" si="52"/>
        <v>0</v>
      </c>
      <c r="AE31" s="3">
        <v>0</v>
      </c>
      <c r="AF31" s="3">
        <v>0</v>
      </c>
      <c r="AG31" s="4">
        <f t="shared" si="53"/>
        <v>0</v>
      </c>
      <c r="AH31" s="4">
        <f t="shared" si="64"/>
        <v>500</v>
      </c>
      <c r="AI31" s="4">
        <f t="shared" si="54"/>
        <v>0</v>
      </c>
      <c r="AJ31" s="3">
        <v>0</v>
      </c>
      <c r="AK31" s="4">
        <f t="shared" si="55"/>
        <v>0</v>
      </c>
      <c r="AL31" s="4">
        <f t="shared" si="56"/>
        <v>0</v>
      </c>
      <c r="AM31" s="3">
        <v>0</v>
      </c>
      <c r="AN31" s="3">
        <v>0</v>
      </c>
      <c r="AO31" s="19">
        <f t="shared" si="42"/>
        <v>9</v>
      </c>
      <c r="AP31" s="18" t="str">
        <f t="shared" si="43"/>
        <v>December</v>
      </c>
      <c r="AQ31" s="19">
        <f t="shared" si="44"/>
        <v>2015</v>
      </c>
      <c r="AR31" s="3">
        <v>0</v>
      </c>
      <c r="AS31" s="4">
        <f t="shared" si="65"/>
        <v>2</v>
      </c>
      <c r="AT31" s="4">
        <f t="shared" si="57"/>
        <v>0</v>
      </c>
      <c r="AU31" s="14">
        <f t="shared" si="45"/>
        <v>0</v>
      </c>
    </row>
    <row r="32" spans="1:47">
      <c r="A32" s="19">
        <f t="shared" si="35"/>
        <v>10</v>
      </c>
      <c r="B32" s="18" t="str">
        <f t="shared" si="35"/>
        <v>January</v>
      </c>
      <c r="C32" s="4">
        <f>C12+1</f>
        <v>2016</v>
      </c>
      <c r="D32" s="4">
        <f t="shared" si="59"/>
        <v>0</v>
      </c>
      <c r="E32" s="3"/>
      <c r="F32" s="4">
        <f t="shared" si="46"/>
        <v>0</v>
      </c>
      <c r="G32" s="3"/>
      <c r="H32" s="3"/>
      <c r="I32" s="4">
        <f t="shared" si="47"/>
        <v>0</v>
      </c>
      <c r="J32" s="4">
        <f t="shared" si="60"/>
        <v>20</v>
      </c>
      <c r="K32" s="4">
        <f t="shared" si="48"/>
        <v>0</v>
      </c>
      <c r="L32" s="3"/>
      <c r="M32" s="19">
        <f t="shared" si="36"/>
        <v>10</v>
      </c>
      <c r="N32" s="18" t="str">
        <f t="shared" si="37"/>
        <v>January</v>
      </c>
      <c r="O32" s="19">
        <f t="shared" si="38"/>
        <v>2016</v>
      </c>
      <c r="P32" s="4">
        <f t="shared" si="61"/>
        <v>0</v>
      </c>
      <c r="Q32" s="3"/>
      <c r="R32" s="4">
        <f t="shared" si="49"/>
        <v>0</v>
      </c>
      <c r="S32" s="3"/>
      <c r="T32" s="3"/>
      <c r="U32" s="4">
        <f t="shared" si="50"/>
        <v>0</v>
      </c>
      <c r="V32" s="4">
        <f t="shared" si="62"/>
        <v>20</v>
      </c>
      <c r="W32" s="4">
        <f t="shared" si="51"/>
        <v>0</v>
      </c>
      <c r="X32" s="3">
        <v>0</v>
      </c>
      <c r="Y32" s="19">
        <f t="shared" si="39"/>
        <v>10</v>
      </c>
      <c r="Z32" s="18" t="str">
        <f t="shared" si="40"/>
        <v>January</v>
      </c>
      <c r="AA32" s="19">
        <f t="shared" si="41"/>
        <v>2016</v>
      </c>
      <c r="AB32" s="4">
        <f t="shared" si="63"/>
        <v>0</v>
      </c>
      <c r="AC32" s="3">
        <v>0</v>
      </c>
      <c r="AD32" s="4">
        <f t="shared" si="52"/>
        <v>0</v>
      </c>
      <c r="AE32" s="3">
        <v>0</v>
      </c>
      <c r="AF32" s="3">
        <v>0</v>
      </c>
      <c r="AG32" s="4">
        <f t="shared" si="53"/>
        <v>0</v>
      </c>
      <c r="AH32" s="4">
        <f t="shared" si="64"/>
        <v>500</v>
      </c>
      <c r="AI32" s="4">
        <f t="shared" si="54"/>
        <v>0</v>
      </c>
      <c r="AJ32" s="3">
        <v>0</v>
      </c>
      <c r="AK32" s="4">
        <f t="shared" si="55"/>
        <v>0</v>
      </c>
      <c r="AL32" s="4">
        <f t="shared" si="56"/>
        <v>0</v>
      </c>
      <c r="AM32" s="3">
        <v>0</v>
      </c>
      <c r="AN32" s="3">
        <v>0</v>
      </c>
      <c r="AO32" s="19">
        <f t="shared" si="42"/>
        <v>10</v>
      </c>
      <c r="AP32" s="18" t="str">
        <f t="shared" si="43"/>
        <v>January</v>
      </c>
      <c r="AQ32" s="19">
        <f t="shared" si="44"/>
        <v>2016</v>
      </c>
      <c r="AR32" s="3">
        <v>0</v>
      </c>
      <c r="AS32" s="4">
        <f t="shared" si="65"/>
        <v>2</v>
      </c>
      <c r="AT32" s="4">
        <f t="shared" si="57"/>
        <v>0</v>
      </c>
      <c r="AU32" s="14">
        <f t="shared" si="45"/>
        <v>0</v>
      </c>
    </row>
    <row r="33" spans="1:47">
      <c r="A33" s="19">
        <f t="shared" si="35"/>
        <v>11</v>
      </c>
      <c r="B33" s="18" t="str">
        <f t="shared" si="35"/>
        <v>February</v>
      </c>
      <c r="C33" s="4">
        <f>C13+1</f>
        <v>2016</v>
      </c>
      <c r="D33" s="4">
        <f t="shared" si="59"/>
        <v>0</v>
      </c>
      <c r="E33" s="3"/>
      <c r="F33" s="4">
        <f t="shared" si="46"/>
        <v>0</v>
      </c>
      <c r="G33" s="3"/>
      <c r="H33" s="3"/>
      <c r="I33" s="4">
        <f t="shared" si="47"/>
        <v>0</v>
      </c>
      <c r="J33" s="4">
        <f t="shared" si="60"/>
        <v>20</v>
      </c>
      <c r="K33" s="4">
        <f t="shared" si="48"/>
        <v>0</v>
      </c>
      <c r="L33" s="3"/>
      <c r="M33" s="19">
        <f t="shared" si="36"/>
        <v>11</v>
      </c>
      <c r="N33" s="18" t="str">
        <f t="shared" si="37"/>
        <v>February</v>
      </c>
      <c r="O33" s="19">
        <f t="shared" si="38"/>
        <v>2016</v>
      </c>
      <c r="P33" s="4">
        <f t="shared" si="61"/>
        <v>0</v>
      </c>
      <c r="Q33" s="3"/>
      <c r="R33" s="4">
        <f t="shared" si="49"/>
        <v>0</v>
      </c>
      <c r="S33" s="3"/>
      <c r="T33" s="3"/>
      <c r="U33" s="4">
        <f t="shared" si="50"/>
        <v>0</v>
      </c>
      <c r="V33" s="4">
        <f t="shared" si="62"/>
        <v>20</v>
      </c>
      <c r="W33" s="4">
        <f t="shared" si="51"/>
        <v>0</v>
      </c>
      <c r="X33" s="3">
        <v>0</v>
      </c>
      <c r="Y33" s="19">
        <f t="shared" si="39"/>
        <v>11</v>
      </c>
      <c r="Z33" s="18" t="str">
        <f t="shared" si="40"/>
        <v>February</v>
      </c>
      <c r="AA33" s="19">
        <f t="shared" si="41"/>
        <v>2016</v>
      </c>
      <c r="AB33" s="4">
        <f t="shared" si="63"/>
        <v>0</v>
      </c>
      <c r="AC33" s="3">
        <v>0</v>
      </c>
      <c r="AD33" s="4">
        <f t="shared" si="52"/>
        <v>0</v>
      </c>
      <c r="AE33" s="3">
        <v>0</v>
      </c>
      <c r="AF33" s="3">
        <v>0</v>
      </c>
      <c r="AG33" s="4">
        <f t="shared" si="53"/>
        <v>0</v>
      </c>
      <c r="AH33" s="4">
        <f t="shared" si="64"/>
        <v>500</v>
      </c>
      <c r="AI33" s="4">
        <f t="shared" si="54"/>
        <v>0</v>
      </c>
      <c r="AJ33" s="3">
        <v>0</v>
      </c>
      <c r="AK33" s="4">
        <f t="shared" si="55"/>
        <v>0</v>
      </c>
      <c r="AL33" s="4">
        <f t="shared" si="56"/>
        <v>0</v>
      </c>
      <c r="AM33" s="3">
        <v>0</v>
      </c>
      <c r="AN33" s="3">
        <v>0</v>
      </c>
      <c r="AO33" s="19">
        <f t="shared" si="42"/>
        <v>11</v>
      </c>
      <c r="AP33" s="18" t="str">
        <f t="shared" si="43"/>
        <v>February</v>
      </c>
      <c r="AQ33" s="19">
        <f t="shared" si="44"/>
        <v>2016</v>
      </c>
      <c r="AR33" s="3">
        <v>0</v>
      </c>
      <c r="AS33" s="4">
        <f t="shared" si="65"/>
        <v>2</v>
      </c>
      <c r="AT33" s="4">
        <f t="shared" si="57"/>
        <v>0</v>
      </c>
      <c r="AU33" s="14">
        <f t="shared" si="45"/>
        <v>0</v>
      </c>
    </row>
    <row r="34" spans="1:47">
      <c r="A34" s="19">
        <f t="shared" si="35"/>
        <v>12</v>
      </c>
      <c r="B34" s="18" t="str">
        <f t="shared" si="35"/>
        <v>March</v>
      </c>
      <c r="C34" s="4">
        <f>C14+1</f>
        <v>2016</v>
      </c>
      <c r="D34" s="4">
        <f t="shared" si="59"/>
        <v>0</v>
      </c>
      <c r="E34" s="3"/>
      <c r="F34" s="4">
        <f t="shared" si="46"/>
        <v>0</v>
      </c>
      <c r="G34" s="3"/>
      <c r="H34" s="3"/>
      <c r="I34" s="4">
        <f t="shared" si="47"/>
        <v>0</v>
      </c>
      <c r="J34" s="4">
        <f t="shared" si="60"/>
        <v>20</v>
      </c>
      <c r="K34" s="4">
        <f t="shared" si="48"/>
        <v>0</v>
      </c>
      <c r="L34" s="3"/>
      <c r="M34" s="19">
        <f t="shared" si="36"/>
        <v>12</v>
      </c>
      <c r="N34" s="18" t="str">
        <f t="shared" si="37"/>
        <v>March</v>
      </c>
      <c r="O34" s="19">
        <f t="shared" si="38"/>
        <v>2016</v>
      </c>
      <c r="P34" s="4">
        <f t="shared" si="61"/>
        <v>0</v>
      </c>
      <c r="Q34" s="3"/>
      <c r="R34" s="4">
        <f t="shared" si="49"/>
        <v>0</v>
      </c>
      <c r="S34" s="3"/>
      <c r="T34" s="3"/>
      <c r="U34" s="4">
        <f t="shared" si="50"/>
        <v>0</v>
      </c>
      <c r="V34" s="4">
        <f t="shared" si="62"/>
        <v>20</v>
      </c>
      <c r="W34" s="4">
        <f t="shared" si="51"/>
        <v>0</v>
      </c>
      <c r="X34" s="3">
        <v>0</v>
      </c>
      <c r="Y34" s="19">
        <f t="shared" si="39"/>
        <v>12</v>
      </c>
      <c r="Z34" s="18" t="str">
        <f t="shared" si="40"/>
        <v>March</v>
      </c>
      <c r="AA34" s="19">
        <f t="shared" si="41"/>
        <v>2016</v>
      </c>
      <c r="AB34" s="4">
        <f t="shared" si="63"/>
        <v>0</v>
      </c>
      <c r="AC34" s="3">
        <v>0</v>
      </c>
      <c r="AD34" s="4">
        <f t="shared" si="52"/>
        <v>0</v>
      </c>
      <c r="AE34" s="3">
        <v>0</v>
      </c>
      <c r="AF34" s="3">
        <v>0</v>
      </c>
      <c r="AG34" s="4">
        <f t="shared" si="53"/>
        <v>0</v>
      </c>
      <c r="AH34" s="4">
        <f t="shared" si="64"/>
        <v>500</v>
      </c>
      <c r="AI34" s="4">
        <f t="shared" si="54"/>
        <v>0</v>
      </c>
      <c r="AJ34" s="3">
        <v>0</v>
      </c>
      <c r="AK34" s="4">
        <f t="shared" si="55"/>
        <v>0</v>
      </c>
      <c r="AL34" s="4">
        <f t="shared" si="56"/>
        <v>0</v>
      </c>
      <c r="AM34" s="3">
        <v>0</v>
      </c>
      <c r="AN34" s="3">
        <v>0</v>
      </c>
      <c r="AO34" s="19">
        <f t="shared" si="42"/>
        <v>12</v>
      </c>
      <c r="AP34" s="18" t="str">
        <f t="shared" si="43"/>
        <v>March</v>
      </c>
      <c r="AQ34" s="19">
        <f t="shared" si="44"/>
        <v>2016</v>
      </c>
      <c r="AR34" s="3">
        <v>0</v>
      </c>
      <c r="AS34" s="4">
        <f t="shared" si="65"/>
        <v>2</v>
      </c>
      <c r="AT34" s="4">
        <f t="shared" si="57"/>
        <v>0</v>
      </c>
      <c r="AU34" s="14">
        <f t="shared" si="45"/>
        <v>0</v>
      </c>
    </row>
    <row r="35" spans="1:47">
      <c r="A35" s="19">
        <f t="shared" si="35"/>
        <v>13</v>
      </c>
      <c r="B35" s="18">
        <f t="shared" si="35"/>
        <v>0</v>
      </c>
      <c r="C35" s="4"/>
      <c r="D35" s="4">
        <f t="shared" si="59"/>
        <v>0</v>
      </c>
      <c r="E35" s="3"/>
      <c r="F35" s="4">
        <f t="shared" si="46"/>
        <v>0</v>
      </c>
      <c r="G35" s="3"/>
      <c r="H35" s="3"/>
      <c r="I35" s="4">
        <f t="shared" si="47"/>
        <v>0</v>
      </c>
      <c r="J35" s="4">
        <f t="shared" si="60"/>
        <v>20</v>
      </c>
      <c r="K35" s="4">
        <f t="shared" si="48"/>
        <v>0</v>
      </c>
      <c r="L35" s="3"/>
      <c r="M35" s="19">
        <f t="shared" si="36"/>
        <v>13</v>
      </c>
      <c r="N35" s="18">
        <f t="shared" si="37"/>
        <v>0</v>
      </c>
      <c r="O35" s="19">
        <f t="shared" si="38"/>
        <v>0</v>
      </c>
      <c r="P35" s="4">
        <f t="shared" si="61"/>
        <v>0</v>
      </c>
      <c r="Q35" s="3"/>
      <c r="R35" s="4">
        <f t="shared" si="49"/>
        <v>0</v>
      </c>
      <c r="S35" s="3"/>
      <c r="T35" s="3"/>
      <c r="U35" s="4">
        <f t="shared" si="50"/>
        <v>0</v>
      </c>
      <c r="V35" s="4">
        <f t="shared" si="62"/>
        <v>20</v>
      </c>
      <c r="W35" s="4">
        <f t="shared" si="51"/>
        <v>0</v>
      </c>
      <c r="X35" s="3">
        <v>0</v>
      </c>
      <c r="Y35" s="19">
        <f t="shared" si="39"/>
        <v>13</v>
      </c>
      <c r="Z35" s="18">
        <f t="shared" si="40"/>
        <v>0</v>
      </c>
      <c r="AA35" s="19">
        <f t="shared" si="41"/>
        <v>0</v>
      </c>
      <c r="AB35" s="4">
        <f t="shared" si="63"/>
        <v>0</v>
      </c>
      <c r="AC35" s="3">
        <v>0</v>
      </c>
      <c r="AD35" s="4">
        <f t="shared" si="52"/>
        <v>0</v>
      </c>
      <c r="AE35" s="3">
        <v>0</v>
      </c>
      <c r="AF35" s="3">
        <v>0</v>
      </c>
      <c r="AG35" s="4">
        <f t="shared" si="53"/>
        <v>0</v>
      </c>
      <c r="AH35" s="4">
        <f t="shared" si="64"/>
        <v>500</v>
      </c>
      <c r="AI35" s="4">
        <f t="shared" si="54"/>
        <v>0</v>
      </c>
      <c r="AJ35" s="3">
        <v>0</v>
      </c>
      <c r="AK35" s="4">
        <f t="shared" si="55"/>
        <v>0</v>
      </c>
      <c r="AL35" s="4">
        <f t="shared" si="56"/>
        <v>0</v>
      </c>
      <c r="AM35" s="3">
        <v>0</v>
      </c>
      <c r="AN35" s="3">
        <v>0</v>
      </c>
      <c r="AO35" s="4">
        <v>13</v>
      </c>
      <c r="AP35" s="18">
        <f t="shared" si="43"/>
        <v>0</v>
      </c>
      <c r="AQ35" s="19">
        <f t="shared" si="44"/>
        <v>0</v>
      </c>
      <c r="AR35" s="3">
        <v>0</v>
      </c>
      <c r="AS35" s="4">
        <f t="shared" si="65"/>
        <v>2</v>
      </c>
      <c r="AT35" s="4">
        <f t="shared" si="57"/>
        <v>0</v>
      </c>
      <c r="AU35" s="14">
        <f t="shared" si="45"/>
        <v>0</v>
      </c>
    </row>
    <row r="36" spans="1:47">
      <c r="A36" s="19">
        <f t="shared" si="35"/>
        <v>14</v>
      </c>
      <c r="B36" s="18">
        <f t="shared" si="35"/>
        <v>0</v>
      </c>
      <c r="C36" s="4"/>
      <c r="D36" s="4">
        <f t="shared" si="59"/>
        <v>0</v>
      </c>
      <c r="E36" s="3"/>
      <c r="F36" s="4">
        <f t="shared" si="46"/>
        <v>0</v>
      </c>
      <c r="G36" s="3"/>
      <c r="H36" s="3"/>
      <c r="I36" s="4">
        <f t="shared" si="47"/>
        <v>0</v>
      </c>
      <c r="J36" s="4">
        <f t="shared" si="60"/>
        <v>20</v>
      </c>
      <c r="K36" s="4">
        <f t="shared" si="48"/>
        <v>0</v>
      </c>
      <c r="L36" s="3"/>
      <c r="M36" s="19">
        <f t="shared" si="36"/>
        <v>14</v>
      </c>
      <c r="N36" s="18">
        <f t="shared" si="37"/>
        <v>0</v>
      </c>
      <c r="O36" s="19">
        <f t="shared" si="38"/>
        <v>0</v>
      </c>
      <c r="P36" s="4">
        <f t="shared" si="61"/>
        <v>0</v>
      </c>
      <c r="Q36" s="3"/>
      <c r="R36" s="4">
        <f t="shared" si="49"/>
        <v>0</v>
      </c>
      <c r="S36" s="3"/>
      <c r="T36" s="3"/>
      <c r="U36" s="4">
        <f t="shared" si="50"/>
        <v>0</v>
      </c>
      <c r="V36" s="4">
        <f t="shared" si="62"/>
        <v>20</v>
      </c>
      <c r="W36" s="4">
        <f t="shared" si="51"/>
        <v>0</v>
      </c>
      <c r="X36" s="3">
        <v>0</v>
      </c>
      <c r="Y36" s="19">
        <f t="shared" si="39"/>
        <v>14</v>
      </c>
      <c r="Z36" s="18">
        <f t="shared" si="40"/>
        <v>0</v>
      </c>
      <c r="AA36" s="19">
        <f t="shared" si="41"/>
        <v>0</v>
      </c>
      <c r="AB36" s="4">
        <f t="shared" si="63"/>
        <v>0</v>
      </c>
      <c r="AC36" s="3">
        <v>0</v>
      </c>
      <c r="AD36" s="4">
        <f t="shared" si="52"/>
        <v>0</v>
      </c>
      <c r="AE36" s="3">
        <v>0</v>
      </c>
      <c r="AF36" s="3">
        <v>0</v>
      </c>
      <c r="AG36" s="4">
        <f t="shared" si="53"/>
        <v>0</v>
      </c>
      <c r="AH36" s="4">
        <f t="shared" si="64"/>
        <v>500</v>
      </c>
      <c r="AI36" s="4">
        <f t="shared" si="54"/>
        <v>0</v>
      </c>
      <c r="AJ36" s="3">
        <v>0</v>
      </c>
      <c r="AK36" s="4">
        <f t="shared" si="55"/>
        <v>0</v>
      </c>
      <c r="AL36" s="4">
        <f t="shared" si="56"/>
        <v>0</v>
      </c>
      <c r="AM36" s="3">
        <v>0</v>
      </c>
      <c r="AN36" s="3">
        <v>0</v>
      </c>
      <c r="AO36" s="4">
        <v>14</v>
      </c>
      <c r="AP36" s="18">
        <f t="shared" si="43"/>
        <v>0</v>
      </c>
      <c r="AQ36" s="19">
        <f t="shared" si="44"/>
        <v>0</v>
      </c>
      <c r="AR36" s="3">
        <v>0</v>
      </c>
      <c r="AS36" s="4">
        <f t="shared" si="65"/>
        <v>2</v>
      </c>
      <c r="AT36" s="4">
        <f t="shared" si="57"/>
        <v>0</v>
      </c>
      <c r="AU36" s="14">
        <f t="shared" si="45"/>
        <v>0</v>
      </c>
    </row>
    <row r="37" spans="1:47">
      <c r="A37" s="19">
        <f t="shared" si="35"/>
        <v>15</v>
      </c>
      <c r="B37" s="18">
        <f t="shared" si="35"/>
        <v>0</v>
      </c>
      <c r="C37" s="4"/>
      <c r="D37" s="4">
        <f t="shared" si="59"/>
        <v>0</v>
      </c>
      <c r="E37" s="3"/>
      <c r="F37" s="4">
        <f t="shared" si="46"/>
        <v>0</v>
      </c>
      <c r="G37" s="3"/>
      <c r="H37" s="3"/>
      <c r="I37" s="4">
        <f t="shared" si="47"/>
        <v>0</v>
      </c>
      <c r="J37" s="4">
        <f t="shared" si="60"/>
        <v>20</v>
      </c>
      <c r="K37" s="4">
        <f t="shared" si="48"/>
        <v>0</v>
      </c>
      <c r="L37" s="3"/>
      <c r="M37" s="19">
        <f t="shared" si="36"/>
        <v>15</v>
      </c>
      <c r="N37" s="18">
        <f t="shared" si="37"/>
        <v>0</v>
      </c>
      <c r="O37" s="19">
        <f t="shared" si="38"/>
        <v>0</v>
      </c>
      <c r="P37" s="4">
        <f t="shared" si="61"/>
        <v>0</v>
      </c>
      <c r="Q37" s="3"/>
      <c r="R37" s="4">
        <f t="shared" si="49"/>
        <v>0</v>
      </c>
      <c r="S37" s="3"/>
      <c r="T37" s="3"/>
      <c r="U37" s="4">
        <f t="shared" si="50"/>
        <v>0</v>
      </c>
      <c r="V37" s="4">
        <f t="shared" si="62"/>
        <v>20</v>
      </c>
      <c r="W37" s="4">
        <f t="shared" si="51"/>
        <v>0</v>
      </c>
      <c r="X37" s="3">
        <v>0</v>
      </c>
      <c r="Y37" s="19">
        <f t="shared" si="39"/>
        <v>15</v>
      </c>
      <c r="Z37" s="18">
        <f t="shared" si="40"/>
        <v>0</v>
      </c>
      <c r="AA37" s="19">
        <f t="shared" si="41"/>
        <v>0</v>
      </c>
      <c r="AB37" s="4">
        <f t="shared" si="63"/>
        <v>0</v>
      </c>
      <c r="AC37" s="3">
        <v>0</v>
      </c>
      <c r="AD37" s="4">
        <f t="shared" si="52"/>
        <v>0</v>
      </c>
      <c r="AE37" s="3">
        <v>0</v>
      </c>
      <c r="AF37" s="3">
        <v>0</v>
      </c>
      <c r="AG37" s="4">
        <f t="shared" si="53"/>
        <v>0</v>
      </c>
      <c r="AH37" s="4">
        <f t="shared" si="64"/>
        <v>500</v>
      </c>
      <c r="AI37" s="4">
        <f t="shared" si="54"/>
        <v>0</v>
      </c>
      <c r="AJ37" s="3">
        <v>0</v>
      </c>
      <c r="AK37" s="4">
        <f t="shared" si="55"/>
        <v>0</v>
      </c>
      <c r="AL37" s="4">
        <f t="shared" si="56"/>
        <v>0</v>
      </c>
      <c r="AM37" s="3">
        <v>0</v>
      </c>
      <c r="AN37" s="3">
        <v>0</v>
      </c>
      <c r="AO37" s="4">
        <v>15</v>
      </c>
      <c r="AP37" s="18">
        <f t="shared" si="43"/>
        <v>0</v>
      </c>
      <c r="AQ37" s="19">
        <f t="shared" si="44"/>
        <v>0</v>
      </c>
      <c r="AR37" s="3">
        <v>0</v>
      </c>
      <c r="AS37" s="4">
        <f t="shared" si="65"/>
        <v>2</v>
      </c>
      <c r="AT37" s="4">
        <f t="shared" si="57"/>
        <v>0</v>
      </c>
      <c r="AU37" s="14">
        <f t="shared" si="45"/>
        <v>0</v>
      </c>
    </row>
    <row r="38" spans="1:47">
      <c r="A38" s="3"/>
      <c r="B38" s="25"/>
      <c r="C38" s="6" t="s">
        <v>4</v>
      </c>
      <c r="D38" s="6">
        <f>D23</f>
        <v>0</v>
      </c>
      <c r="E38" s="6">
        <f>SUM(E23:E37)</f>
        <v>0</v>
      </c>
      <c r="F38" s="6">
        <f>SUM(D38:E38)</f>
        <v>0</v>
      </c>
      <c r="G38" s="6">
        <f>SUM(G23:G37)</f>
        <v>0</v>
      </c>
      <c r="H38" s="6">
        <f>SUM(H23:H37)</f>
        <v>0</v>
      </c>
      <c r="I38" s="29">
        <f t="shared" si="47"/>
        <v>0</v>
      </c>
      <c r="J38" s="6">
        <f t="shared" si="60"/>
        <v>20</v>
      </c>
      <c r="K38" s="29">
        <f>SUM(K23:K37)</f>
        <v>0</v>
      </c>
      <c r="L38" s="1"/>
      <c r="M38" s="4"/>
      <c r="N38" s="8"/>
      <c r="O38" s="20" t="str">
        <f t="shared" si="38"/>
        <v>Total</v>
      </c>
      <c r="P38" s="6">
        <f>P23</f>
        <v>0</v>
      </c>
      <c r="Q38" s="6">
        <f>SUM(Q23:Q37)</f>
        <v>0</v>
      </c>
      <c r="R38" s="6">
        <f>SUM(P38:Q38)</f>
        <v>0</v>
      </c>
      <c r="S38" s="6">
        <f>SUM(S23:S37)</f>
        <v>0</v>
      </c>
      <c r="T38" s="6">
        <f>SUM(T23:T37)</f>
        <v>0</v>
      </c>
      <c r="U38" s="6">
        <f t="shared" si="50"/>
        <v>0</v>
      </c>
      <c r="V38" s="6">
        <f t="shared" si="62"/>
        <v>20</v>
      </c>
      <c r="W38" s="29">
        <f>SUM(W23:W37)</f>
        <v>0</v>
      </c>
      <c r="X38" s="1"/>
      <c r="Y38" s="2"/>
      <c r="Z38" s="5"/>
      <c r="AA38" s="20" t="str">
        <f t="shared" si="41"/>
        <v>Total</v>
      </c>
      <c r="AB38" s="6">
        <f>AB23</f>
        <v>0</v>
      </c>
      <c r="AC38" s="6">
        <f>SUM(AC23:AC37)</f>
        <v>0</v>
      </c>
      <c r="AD38" s="6">
        <f>SUM(AB38:AC38)</f>
        <v>0</v>
      </c>
      <c r="AE38" s="6">
        <f>SUM(AE23:AE37)</f>
        <v>0</v>
      </c>
      <c r="AF38" s="6">
        <f>SUM(AF23:AF37)</f>
        <v>0</v>
      </c>
      <c r="AG38" s="6">
        <f t="shared" si="53"/>
        <v>0</v>
      </c>
      <c r="AH38" s="6">
        <f t="shared" si="64"/>
        <v>500</v>
      </c>
      <c r="AI38" s="29">
        <f>SUM(AI23:AI37)</f>
        <v>0</v>
      </c>
      <c r="AJ38" s="1"/>
      <c r="AK38" s="6">
        <f t="shared" si="55"/>
        <v>0</v>
      </c>
      <c r="AL38" s="6">
        <f t="shared" si="56"/>
        <v>0</v>
      </c>
      <c r="AM38" s="1"/>
      <c r="AN38" s="1"/>
      <c r="AO38" s="4"/>
      <c r="AP38" s="4"/>
      <c r="AQ38" s="20" t="str">
        <f t="shared" si="44"/>
        <v>Total</v>
      </c>
      <c r="AR38" s="6">
        <f>SUM(AR23:AR37)</f>
        <v>0</v>
      </c>
      <c r="AS38" s="6">
        <f t="shared" si="65"/>
        <v>2</v>
      </c>
      <c r="AT38" s="29">
        <f>SUM(AT23:AT37)</f>
        <v>0</v>
      </c>
      <c r="AU38" s="14">
        <f t="shared" si="45"/>
        <v>0</v>
      </c>
    </row>
    <row r="41" spans="1:47" ht="14.4" customHeight="1">
      <c r="A41" s="6"/>
      <c r="B41" s="31" t="str">
        <f>B21</f>
        <v xml:space="preserve">Buffalo Straws </v>
      </c>
      <c r="C41" s="32"/>
      <c r="D41" s="26" t="s">
        <v>37</v>
      </c>
      <c r="E41" s="6"/>
      <c r="F41" s="6"/>
      <c r="G41" s="6"/>
      <c r="H41" s="6"/>
      <c r="I41" s="6"/>
      <c r="J41" s="6"/>
      <c r="K41" s="6"/>
      <c r="L41" s="6"/>
      <c r="M41" s="6"/>
      <c r="N41" s="31" t="str">
        <f>N21</f>
        <v xml:space="preserve">Cow Straws </v>
      </c>
      <c r="O41" s="32"/>
      <c r="P41" s="6" t="str">
        <f>D41</f>
        <v>2016-17</v>
      </c>
      <c r="Q41" s="6"/>
      <c r="R41" s="6"/>
      <c r="S41" s="6"/>
      <c r="T41" s="6"/>
      <c r="U41" s="6"/>
      <c r="V41" s="6"/>
      <c r="W41" s="6"/>
      <c r="X41" s="6"/>
      <c r="Y41" s="6"/>
      <c r="Z41" s="31" t="str">
        <f>Z21</f>
        <v xml:space="preserve">Cow Sex Sorted Straws </v>
      </c>
      <c r="AA41" s="32"/>
      <c r="AB41" s="6" t="str">
        <f>P41</f>
        <v>2016-17</v>
      </c>
      <c r="AC41" s="6"/>
      <c r="AD41" s="6"/>
      <c r="AE41" s="6"/>
      <c r="AF41" s="6"/>
      <c r="AG41" s="6"/>
      <c r="AH41" s="6"/>
      <c r="AI41" s="6"/>
      <c r="AJ41" s="6"/>
      <c r="AK41" s="35" t="str">
        <f>AK21</f>
        <v>Amount Rec Against A.I. Straws (Rs.)</v>
      </c>
      <c r="AL41" s="35" t="str">
        <f>AL21</f>
        <v>Amount Deposited</v>
      </c>
      <c r="AM41" s="35" t="str">
        <f>AM21</f>
        <v>Receipt No.</v>
      </c>
      <c r="AN41" s="35" t="str">
        <f>AN21</f>
        <v>Date</v>
      </c>
      <c r="AO41" s="6"/>
      <c r="AP41" s="31" t="str">
        <f>AP21</f>
        <v>Castration Fee</v>
      </c>
      <c r="AQ41" s="32"/>
      <c r="AR41" s="6" t="str">
        <f>AB41</f>
        <v>2016-17</v>
      </c>
      <c r="AS41" s="27"/>
      <c r="AT41" s="28"/>
      <c r="AU41" s="33" t="str">
        <f>AU21</f>
        <v>Fee Grand Total</v>
      </c>
    </row>
    <row r="42" spans="1:47" ht="28.8">
      <c r="A42" s="20" t="str">
        <f>A22</f>
        <v>Sr. No.</v>
      </c>
      <c r="B42" s="20" t="str">
        <f>B22</f>
        <v>Month</v>
      </c>
      <c r="C42" s="20" t="str">
        <f t="shared" ref="C42:L42" si="66">C22</f>
        <v>Year</v>
      </c>
      <c r="D42" s="20" t="str">
        <f t="shared" si="66"/>
        <v>OB</v>
      </c>
      <c r="E42" s="20" t="str">
        <f t="shared" si="66"/>
        <v>Rec</v>
      </c>
      <c r="F42" s="20" t="str">
        <f t="shared" si="66"/>
        <v>Total</v>
      </c>
      <c r="G42" s="20" t="str">
        <f t="shared" si="66"/>
        <v>Consu</v>
      </c>
      <c r="H42" s="20" t="str">
        <f t="shared" si="66"/>
        <v>Testing/ Bursting</v>
      </c>
      <c r="I42" s="20" t="str">
        <f t="shared" si="66"/>
        <v>Closing Balance</v>
      </c>
      <c r="J42" s="20" t="str">
        <f t="shared" si="66"/>
        <v>Fee @</v>
      </c>
      <c r="K42" s="20" t="str">
        <f t="shared" si="66"/>
        <v>Fee</v>
      </c>
      <c r="L42" s="20" t="str">
        <f t="shared" si="66"/>
        <v>Remarks</v>
      </c>
      <c r="M42" s="20" t="str">
        <f>A42</f>
        <v>Sr. No.</v>
      </c>
      <c r="N42" s="20" t="str">
        <f>B42</f>
        <v>Month</v>
      </c>
      <c r="O42" s="20" t="str">
        <f>C42</f>
        <v>Year</v>
      </c>
      <c r="P42" s="20" t="str">
        <f>D42</f>
        <v>OB</v>
      </c>
      <c r="Q42" s="20" t="str">
        <f t="shared" ref="Q42:AA42" si="67">E42</f>
        <v>Rec</v>
      </c>
      <c r="R42" s="20" t="str">
        <f t="shared" si="67"/>
        <v>Total</v>
      </c>
      <c r="S42" s="20" t="str">
        <f t="shared" si="67"/>
        <v>Consu</v>
      </c>
      <c r="T42" s="20" t="str">
        <f t="shared" si="67"/>
        <v>Testing/ Bursting</v>
      </c>
      <c r="U42" s="20" t="str">
        <f t="shared" si="67"/>
        <v>Closing Balance</v>
      </c>
      <c r="V42" s="20" t="str">
        <f t="shared" si="67"/>
        <v>Fee @</v>
      </c>
      <c r="W42" s="20" t="str">
        <f t="shared" si="67"/>
        <v>Fee</v>
      </c>
      <c r="X42" s="20" t="str">
        <f t="shared" si="67"/>
        <v>Remarks</v>
      </c>
      <c r="Y42" s="20" t="str">
        <f t="shared" si="67"/>
        <v>Sr. No.</v>
      </c>
      <c r="Z42" s="20" t="str">
        <f t="shared" si="67"/>
        <v>Month</v>
      </c>
      <c r="AA42" s="20" t="str">
        <f t="shared" si="67"/>
        <v>Year</v>
      </c>
      <c r="AB42" s="20" t="str">
        <f>P42</f>
        <v>OB</v>
      </c>
      <c r="AC42" s="20" t="str">
        <f t="shared" ref="AC42:AJ42" si="68">Q42</f>
        <v>Rec</v>
      </c>
      <c r="AD42" s="20" t="str">
        <f t="shared" si="68"/>
        <v>Total</v>
      </c>
      <c r="AE42" s="20" t="str">
        <f t="shared" si="68"/>
        <v>Consu</v>
      </c>
      <c r="AF42" s="20" t="str">
        <f t="shared" si="68"/>
        <v>Testing/ Bursting</v>
      </c>
      <c r="AG42" s="20" t="str">
        <f t="shared" si="68"/>
        <v>Closing Balance</v>
      </c>
      <c r="AH42" s="20" t="str">
        <f t="shared" si="68"/>
        <v>Fee @</v>
      </c>
      <c r="AI42" s="20" t="str">
        <f t="shared" si="68"/>
        <v>Fee</v>
      </c>
      <c r="AJ42" s="20" t="str">
        <f t="shared" si="68"/>
        <v>Remarks</v>
      </c>
      <c r="AK42" s="35"/>
      <c r="AL42" s="35"/>
      <c r="AM42" s="35"/>
      <c r="AN42" s="35"/>
      <c r="AO42" s="20" t="str">
        <f>AO22</f>
        <v>Sr. No.</v>
      </c>
      <c r="AP42" s="20" t="str">
        <f>AP22</f>
        <v>Month</v>
      </c>
      <c r="AQ42" s="20" t="str">
        <f>AQ22</f>
        <v>Year</v>
      </c>
      <c r="AR42" s="20" t="str">
        <f>AR22</f>
        <v>No. of Cast.</v>
      </c>
      <c r="AS42" s="20" t="str">
        <f>AS22</f>
        <v>Castr @</v>
      </c>
      <c r="AT42" s="20" t="str">
        <f>AT22</f>
        <v>Fee</v>
      </c>
      <c r="AU42" s="34"/>
    </row>
    <row r="43" spans="1:47">
      <c r="A43" s="19">
        <f t="shared" ref="A43:B43" si="69">A23</f>
        <v>1</v>
      </c>
      <c r="B43" s="18" t="str">
        <f t="shared" si="69"/>
        <v>April</v>
      </c>
      <c r="C43" s="3">
        <v>2016</v>
      </c>
      <c r="D43" s="30">
        <f>I38</f>
        <v>0</v>
      </c>
      <c r="E43" s="3"/>
      <c r="F43" s="4">
        <f>SUM(D43,E43)</f>
        <v>0</v>
      </c>
      <c r="G43" s="3"/>
      <c r="H43" s="3">
        <v>0</v>
      </c>
      <c r="I43" s="4">
        <f>F43-G43-H43</f>
        <v>0</v>
      </c>
      <c r="J43" s="3">
        <v>20</v>
      </c>
      <c r="K43" s="4">
        <f>G43*J43</f>
        <v>0</v>
      </c>
      <c r="L43" s="3">
        <v>0</v>
      </c>
      <c r="M43" s="19">
        <f t="shared" ref="M43:M57" si="70">A43</f>
        <v>1</v>
      </c>
      <c r="N43" s="18" t="str">
        <f t="shared" ref="N43:N57" si="71">B43</f>
        <v>April</v>
      </c>
      <c r="O43" s="19">
        <f t="shared" ref="O43:O58" si="72">C43</f>
        <v>2016</v>
      </c>
      <c r="P43" s="30">
        <f>U38</f>
        <v>0</v>
      </c>
      <c r="Q43" s="3"/>
      <c r="R43" s="4">
        <f>SUM(P43,Q43)</f>
        <v>0</v>
      </c>
      <c r="S43" s="3"/>
      <c r="T43" s="3"/>
      <c r="U43" s="4">
        <f>R43-S43-T43</f>
        <v>0</v>
      </c>
      <c r="V43" s="3">
        <v>20</v>
      </c>
      <c r="W43" s="4">
        <f>S43*V43</f>
        <v>0</v>
      </c>
      <c r="X43" s="3"/>
      <c r="Y43" s="19">
        <f t="shared" ref="Y43:Y57" si="73">M43</f>
        <v>1</v>
      </c>
      <c r="Z43" s="18" t="str">
        <f t="shared" ref="Z43:Z57" si="74">N43</f>
        <v>April</v>
      </c>
      <c r="AA43" s="19">
        <f t="shared" ref="AA43:AA58" si="75">O43</f>
        <v>2016</v>
      </c>
      <c r="AB43" s="30">
        <f>AG38</f>
        <v>0</v>
      </c>
      <c r="AC43" s="3">
        <v>0</v>
      </c>
      <c r="AD43" s="4">
        <f>SUM(AB43,AC43)</f>
        <v>0</v>
      </c>
      <c r="AE43" s="3">
        <v>0</v>
      </c>
      <c r="AF43" s="3">
        <v>0</v>
      </c>
      <c r="AG43" s="4">
        <f>AD43-AE43-AF43</f>
        <v>0</v>
      </c>
      <c r="AH43" s="3">
        <v>500</v>
      </c>
      <c r="AI43" s="4">
        <f>AE43*AH43</f>
        <v>0</v>
      </c>
      <c r="AJ43" s="3">
        <v>0</v>
      </c>
      <c r="AK43" s="4">
        <f>SUM(K43,W43,AI43)</f>
        <v>0</v>
      </c>
      <c r="AL43" s="4">
        <f>AK43</f>
        <v>0</v>
      </c>
      <c r="AM43" s="3">
        <v>0</v>
      </c>
      <c r="AN43" s="3">
        <v>0</v>
      </c>
      <c r="AO43" s="19">
        <f t="shared" ref="AO43:AO54" si="76">Y43</f>
        <v>1</v>
      </c>
      <c r="AP43" s="18" t="str">
        <f t="shared" ref="AP43:AP57" si="77">Z43</f>
        <v>April</v>
      </c>
      <c r="AQ43" s="19">
        <f t="shared" ref="AQ43:AQ58" si="78">AA43</f>
        <v>2016</v>
      </c>
      <c r="AR43" s="3">
        <v>0</v>
      </c>
      <c r="AS43" s="3">
        <v>2</v>
      </c>
      <c r="AT43" s="4">
        <f>AR43*AS43</f>
        <v>0</v>
      </c>
      <c r="AU43" s="14">
        <f t="shared" ref="AU43:AU58" si="79">SUM(AK43,AT43)</f>
        <v>0</v>
      </c>
    </row>
    <row r="44" spans="1:47">
      <c r="A44" s="19">
        <f t="shared" ref="A44:B44" si="80">A24</f>
        <v>2</v>
      </c>
      <c r="B44" s="18" t="str">
        <f t="shared" si="80"/>
        <v>May</v>
      </c>
      <c r="C44" s="4">
        <f>C43</f>
        <v>2016</v>
      </c>
      <c r="D44" s="4">
        <f>I43</f>
        <v>0</v>
      </c>
      <c r="E44" s="3"/>
      <c r="F44" s="4">
        <f t="shared" ref="F44:F57" si="81">SUM(D44,E44)</f>
        <v>0</v>
      </c>
      <c r="G44" s="3"/>
      <c r="H44" s="3">
        <v>0</v>
      </c>
      <c r="I44" s="4">
        <f t="shared" ref="I44:I58" si="82">F44-G44-H44</f>
        <v>0</v>
      </c>
      <c r="J44" s="4">
        <f>J43</f>
        <v>20</v>
      </c>
      <c r="K44" s="4">
        <f t="shared" ref="K44:K57" si="83">G44*J44</f>
        <v>0</v>
      </c>
      <c r="L44" s="3">
        <v>0</v>
      </c>
      <c r="M44" s="19">
        <f t="shared" si="70"/>
        <v>2</v>
      </c>
      <c r="N44" s="18" t="str">
        <f t="shared" si="71"/>
        <v>May</v>
      </c>
      <c r="O44" s="19">
        <f t="shared" si="72"/>
        <v>2016</v>
      </c>
      <c r="P44" s="4">
        <f>U43</f>
        <v>0</v>
      </c>
      <c r="Q44" s="3"/>
      <c r="R44" s="4">
        <f t="shared" ref="R44:R57" si="84">SUM(P44,Q44)</f>
        <v>0</v>
      </c>
      <c r="S44" s="3"/>
      <c r="T44" s="3"/>
      <c r="U44" s="4">
        <f t="shared" ref="U44:U58" si="85">R44-S44-T44</f>
        <v>0</v>
      </c>
      <c r="V44" s="4">
        <f>V43</f>
        <v>20</v>
      </c>
      <c r="W44" s="4">
        <f t="shared" ref="W44:W57" si="86">S44*V44</f>
        <v>0</v>
      </c>
      <c r="X44" s="3"/>
      <c r="Y44" s="19">
        <f t="shared" si="73"/>
        <v>2</v>
      </c>
      <c r="Z44" s="18" t="str">
        <f t="shared" si="74"/>
        <v>May</v>
      </c>
      <c r="AA44" s="19">
        <f t="shared" si="75"/>
        <v>2016</v>
      </c>
      <c r="AB44" s="4">
        <f>AG43</f>
        <v>0</v>
      </c>
      <c r="AC44" s="3">
        <v>0</v>
      </c>
      <c r="AD44" s="4">
        <f t="shared" ref="AD44:AD57" si="87">SUM(AB44,AC44)</f>
        <v>0</v>
      </c>
      <c r="AE44" s="3">
        <v>0</v>
      </c>
      <c r="AF44" s="3">
        <v>0</v>
      </c>
      <c r="AG44" s="4">
        <f t="shared" ref="AG44:AG58" si="88">AD44-AE44-AF44</f>
        <v>0</v>
      </c>
      <c r="AH44" s="4">
        <f>AH43</f>
        <v>500</v>
      </c>
      <c r="AI44" s="4">
        <f t="shared" ref="AI44:AI57" si="89">AE44*AH44</f>
        <v>0</v>
      </c>
      <c r="AJ44" s="3">
        <v>0</v>
      </c>
      <c r="AK44" s="4">
        <f t="shared" ref="AK44:AK58" si="90">SUM(K44,W44,AI44)</f>
        <v>0</v>
      </c>
      <c r="AL44" s="4">
        <f t="shared" ref="AL44:AL58" si="91">AK44</f>
        <v>0</v>
      </c>
      <c r="AM44" s="3">
        <v>0</v>
      </c>
      <c r="AN44" s="3">
        <v>0</v>
      </c>
      <c r="AO44" s="19">
        <f t="shared" si="76"/>
        <v>2</v>
      </c>
      <c r="AP44" s="18" t="str">
        <f t="shared" si="77"/>
        <v>May</v>
      </c>
      <c r="AQ44" s="19">
        <f t="shared" si="78"/>
        <v>2016</v>
      </c>
      <c r="AR44" s="3">
        <v>0</v>
      </c>
      <c r="AS44" s="4">
        <f>AS43</f>
        <v>2</v>
      </c>
      <c r="AT44" s="4">
        <f t="shared" ref="AT44:AT57" si="92">AR44*AS44</f>
        <v>0</v>
      </c>
      <c r="AU44" s="14">
        <f t="shared" si="79"/>
        <v>0</v>
      </c>
    </row>
    <row r="45" spans="1:47">
      <c r="A45" s="19">
        <f t="shared" ref="A45:B45" si="93">A25</f>
        <v>3</v>
      </c>
      <c r="B45" s="18" t="str">
        <f t="shared" si="93"/>
        <v>June</v>
      </c>
      <c r="C45" s="4">
        <f t="shared" ref="C45:C51" si="94">C44</f>
        <v>2016</v>
      </c>
      <c r="D45" s="4">
        <f t="shared" ref="D45:D57" si="95">I44</f>
        <v>0</v>
      </c>
      <c r="E45" s="3"/>
      <c r="F45" s="4">
        <f t="shared" si="81"/>
        <v>0</v>
      </c>
      <c r="G45" s="3"/>
      <c r="H45" s="3">
        <v>0</v>
      </c>
      <c r="I45" s="4">
        <f t="shared" si="82"/>
        <v>0</v>
      </c>
      <c r="J45" s="4">
        <f t="shared" ref="J45:J58" si="96">J44</f>
        <v>20</v>
      </c>
      <c r="K45" s="4">
        <f t="shared" si="83"/>
        <v>0</v>
      </c>
      <c r="L45" s="3">
        <v>0</v>
      </c>
      <c r="M45" s="19">
        <f t="shared" si="70"/>
        <v>3</v>
      </c>
      <c r="N45" s="18" t="str">
        <f t="shared" si="71"/>
        <v>June</v>
      </c>
      <c r="O45" s="19">
        <f t="shared" si="72"/>
        <v>2016</v>
      </c>
      <c r="P45" s="4">
        <f t="shared" ref="P45:P57" si="97">U44</f>
        <v>0</v>
      </c>
      <c r="Q45" s="3"/>
      <c r="R45" s="4">
        <f t="shared" si="84"/>
        <v>0</v>
      </c>
      <c r="S45" s="3"/>
      <c r="T45" s="3"/>
      <c r="U45" s="4">
        <f t="shared" si="85"/>
        <v>0</v>
      </c>
      <c r="V45" s="4">
        <f t="shared" ref="V45:V58" si="98">V44</f>
        <v>20</v>
      </c>
      <c r="W45" s="4">
        <f t="shared" si="86"/>
        <v>0</v>
      </c>
      <c r="X45" s="3"/>
      <c r="Y45" s="19">
        <f t="shared" si="73"/>
        <v>3</v>
      </c>
      <c r="Z45" s="18" t="str">
        <f t="shared" si="74"/>
        <v>June</v>
      </c>
      <c r="AA45" s="19">
        <f t="shared" si="75"/>
        <v>2016</v>
      </c>
      <c r="AB45" s="4">
        <f t="shared" ref="AB45:AB57" si="99">AG44</f>
        <v>0</v>
      </c>
      <c r="AC45" s="3">
        <v>0</v>
      </c>
      <c r="AD45" s="4">
        <f t="shared" si="87"/>
        <v>0</v>
      </c>
      <c r="AE45" s="3">
        <v>0</v>
      </c>
      <c r="AF45" s="3">
        <v>0</v>
      </c>
      <c r="AG45" s="4">
        <f t="shared" si="88"/>
        <v>0</v>
      </c>
      <c r="AH45" s="4">
        <f t="shared" ref="AH45:AH58" si="100">AH44</f>
        <v>500</v>
      </c>
      <c r="AI45" s="4">
        <f t="shared" si="89"/>
        <v>0</v>
      </c>
      <c r="AJ45" s="3">
        <v>0</v>
      </c>
      <c r="AK45" s="4">
        <f t="shared" si="90"/>
        <v>0</v>
      </c>
      <c r="AL45" s="4">
        <f t="shared" si="91"/>
        <v>0</v>
      </c>
      <c r="AM45" s="3">
        <v>0</v>
      </c>
      <c r="AN45" s="3">
        <v>0</v>
      </c>
      <c r="AO45" s="19">
        <f t="shared" si="76"/>
        <v>3</v>
      </c>
      <c r="AP45" s="18" t="str">
        <f t="shared" si="77"/>
        <v>June</v>
      </c>
      <c r="AQ45" s="19">
        <f t="shared" si="78"/>
        <v>2016</v>
      </c>
      <c r="AR45" s="3">
        <v>0</v>
      </c>
      <c r="AS45" s="4">
        <f t="shared" ref="AS45:AS58" si="101">AS44</f>
        <v>2</v>
      </c>
      <c r="AT45" s="4">
        <f t="shared" si="92"/>
        <v>0</v>
      </c>
      <c r="AU45" s="14">
        <f t="shared" si="79"/>
        <v>0</v>
      </c>
    </row>
    <row r="46" spans="1:47">
      <c r="A46" s="19">
        <f t="shared" ref="A46:B46" si="102">A26</f>
        <v>4</v>
      </c>
      <c r="B46" s="18" t="str">
        <f t="shared" si="102"/>
        <v>July</v>
      </c>
      <c r="C46" s="4">
        <f t="shared" si="94"/>
        <v>2016</v>
      </c>
      <c r="D46" s="4">
        <f t="shared" si="95"/>
        <v>0</v>
      </c>
      <c r="E46" s="3"/>
      <c r="F46" s="4">
        <f t="shared" si="81"/>
        <v>0</v>
      </c>
      <c r="G46" s="3"/>
      <c r="H46" s="3">
        <v>0</v>
      </c>
      <c r="I46" s="4">
        <f t="shared" si="82"/>
        <v>0</v>
      </c>
      <c r="J46" s="4">
        <f t="shared" si="96"/>
        <v>20</v>
      </c>
      <c r="K46" s="4">
        <f t="shared" si="83"/>
        <v>0</v>
      </c>
      <c r="L46" s="3">
        <v>0</v>
      </c>
      <c r="M46" s="19">
        <f t="shared" si="70"/>
        <v>4</v>
      </c>
      <c r="N46" s="18" t="str">
        <f t="shared" si="71"/>
        <v>July</v>
      </c>
      <c r="O46" s="19">
        <f t="shared" si="72"/>
        <v>2016</v>
      </c>
      <c r="P46" s="4">
        <f t="shared" si="97"/>
        <v>0</v>
      </c>
      <c r="Q46" s="3"/>
      <c r="R46" s="4">
        <f t="shared" si="84"/>
        <v>0</v>
      </c>
      <c r="S46" s="3"/>
      <c r="T46" s="3"/>
      <c r="U46" s="4">
        <f t="shared" si="85"/>
        <v>0</v>
      </c>
      <c r="V46" s="4">
        <f t="shared" si="98"/>
        <v>20</v>
      </c>
      <c r="W46" s="4">
        <f t="shared" si="86"/>
        <v>0</v>
      </c>
      <c r="X46" s="3"/>
      <c r="Y46" s="19">
        <f t="shared" si="73"/>
        <v>4</v>
      </c>
      <c r="Z46" s="18" t="str">
        <f t="shared" si="74"/>
        <v>July</v>
      </c>
      <c r="AA46" s="19">
        <f t="shared" si="75"/>
        <v>2016</v>
      </c>
      <c r="AB46" s="4">
        <f t="shared" si="99"/>
        <v>0</v>
      </c>
      <c r="AC46" s="3">
        <v>0</v>
      </c>
      <c r="AD46" s="4">
        <f t="shared" si="87"/>
        <v>0</v>
      </c>
      <c r="AE46" s="3">
        <v>0</v>
      </c>
      <c r="AF46" s="3">
        <v>0</v>
      </c>
      <c r="AG46" s="4">
        <f t="shared" si="88"/>
        <v>0</v>
      </c>
      <c r="AH46" s="4">
        <f t="shared" si="100"/>
        <v>500</v>
      </c>
      <c r="AI46" s="4">
        <f t="shared" si="89"/>
        <v>0</v>
      </c>
      <c r="AJ46" s="3">
        <v>0</v>
      </c>
      <c r="AK46" s="4">
        <f t="shared" si="90"/>
        <v>0</v>
      </c>
      <c r="AL46" s="4">
        <f t="shared" si="91"/>
        <v>0</v>
      </c>
      <c r="AM46" s="3">
        <v>0</v>
      </c>
      <c r="AN46" s="3">
        <v>0</v>
      </c>
      <c r="AO46" s="19">
        <f t="shared" si="76"/>
        <v>4</v>
      </c>
      <c r="AP46" s="18" t="str">
        <f t="shared" si="77"/>
        <v>July</v>
      </c>
      <c r="AQ46" s="19">
        <f t="shared" si="78"/>
        <v>2016</v>
      </c>
      <c r="AR46" s="3">
        <v>0</v>
      </c>
      <c r="AS46" s="4">
        <f t="shared" si="101"/>
        <v>2</v>
      </c>
      <c r="AT46" s="4">
        <f t="shared" si="92"/>
        <v>0</v>
      </c>
      <c r="AU46" s="14">
        <f t="shared" si="79"/>
        <v>0</v>
      </c>
    </row>
    <row r="47" spans="1:47">
      <c r="A47" s="19">
        <f t="shared" ref="A47:B47" si="103">A27</f>
        <v>5</v>
      </c>
      <c r="B47" s="18" t="str">
        <f t="shared" si="103"/>
        <v>August</v>
      </c>
      <c r="C47" s="4">
        <f t="shared" si="94"/>
        <v>2016</v>
      </c>
      <c r="D47" s="4">
        <f t="shared" si="95"/>
        <v>0</v>
      </c>
      <c r="E47" s="3"/>
      <c r="F47" s="4">
        <f t="shared" si="81"/>
        <v>0</v>
      </c>
      <c r="G47" s="3"/>
      <c r="H47" s="3">
        <v>0</v>
      </c>
      <c r="I47" s="4">
        <f t="shared" si="82"/>
        <v>0</v>
      </c>
      <c r="J47" s="4">
        <f t="shared" si="96"/>
        <v>20</v>
      </c>
      <c r="K47" s="4">
        <f t="shared" si="83"/>
        <v>0</v>
      </c>
      <c r="L47" s="3">
        <v>0</v>
      </c>
      <c r="M47" s="19">
        <f t="shared" si="70"/>
        <v>5</v>
      </c>
      <c r="N47" s="18" t="str">
        <f t="shared" si="71"/>
        <v>August</v>
      </c>
      <c r="O47" s="19">
        <f t="shared" si="72"/>
        <v>2016</v>
      </c>
      <c r="P47" s="4">
        <f t="shared" si="97"/>
        <v>0</v>
      </c>
      <c r="Q47" s="3"/>
      <c r="R47" s="4">
        <f t="shared" si="84"/>
        <v>0</v>
      </c>
      <c r="S47" s="3"/>
      <c r="T47" s="3"/>
      <c r="U47" s="4">
        <f t="shared" si="85"/>
        <v>0</v>
      </c>
      <c r="V47" s="4">
        <f t="shared" si="98"/>
        <v>20</v>
      </c>
      <c r="W47" s="4">
        <f t="shared" si="86"/>
        <v>0</v>
      </c>
      <c r="X47" s="3"/>
      <c r="Y47" s="19">
        <f t="shared" si="73"/>
        <v>5</v>
      </c>
      <c r="Z47" s="18" t="str">
        <f t="shared" si="74"/>
        <v>August</v>
      </c>
      <c r="AA47" s="19">
        <f t="shared" si="75"/>
        <v>2016</v>
      </c>
      <c r="AB47" s="4">
        <f t="shared" si="99"/>
        <v>0</v>
      </c>
      <c r="AC47" s="3">
        <v>0</v>
      </c>
      <c r="AD47" s="4">
        <f t="shared" si="87"/>
        <v>0</v>
      </c>
      <c r="AE47" s="3">
        <v>0</v>
      </c>
      <c r="AF47" s="3">
        <v>0</v>
      </c>
      <c r="AG47" s="4">
        <f t="shared" si="88"/>
        <v>0</v>
      </c>
      <c r="AH47" s="4">
        <f t="shared" si="100"/>
        <v>500</v>
      </c>
      <c r="AI47" s="4">
        <f t="shared" si="89"/>
        <v>0</v>
      </c>
      <c r="AJ47" s="3">
        <v>0</v>
      </c>
      <c r="AK47" s="4">
        <f t="shared" si="90"/>
        <v>0</v>
      </c>
      <c r="AL47" s="4">
        <f t="shared" si="91"/>
        <v>0</v>
      </c>
      <c r="AM47" s="3">
        <v>0</v>
      </c>
      <c r="AN47" s="3">
        <v>0</v>
      </c>
      <c r="AO47" s="19">
        <f t="shared" si="76"/>
        <v>5</v>
      </c>
      <c r="AP47" s="18" t="str">
        <f t="shared" si="77"/>
        <v>August</v>
      </c>
      <c r="AQ47" s="19">
        <f t="shared" si="78"/>
        <v>2016</v>
      </c>
      <c r="AR47" s="3">
        <v>0</v>
      </c>
      <c r="AS47" s="4">
        <f t="shared" si="101"/>
        <v>2</v>
      </c>
      <c r="AT47" s="4">
        <f t="shared" si="92"/>
        <v>0</v>
      </c>
      <c r="AU47" s="14">
        <f t="shared" si="79"/>
        <v>0</v>
      </c>
    </row>
    <row r="48" spans="1:47">
      <c r="A48" s="19">
        <f t="shared" ref="A48:B48" si="104">A28</f>
        <v>6</v>
      </c>
      <c r="B48" s="18" t="str">
        <f t="shared" si="104"/>
        <v>September</v>
      </c>
      <c r="C48" s="4">
        <f t="shared" si="94"/>
        <v>2016</v>
      </c>
      <c r="D48" s="4">
        <f t="shared" si="95"/>
        <v>0</v>
      </c>
      <c r="E48" s="3"/>
      <c r="F48" s="4">
        <f t="shared" si="81"/>
        <v>0</v>
      </c>
      <c r="G48" s="3"/>
      <c r="H48" s="3">
        <v>0</v>
      </c>
      <c r="I48" s="4">
        <f t="shared" si="82"/>
        <v>0</v>
      </c>
      <c r="J48" s="4">
        <f t="shared" si="96"/>
        <v>20</v>
      </c>
      <c r="K48" s="4">
        <f t="shared" si="83"/>
        <v>0</v>
      </c>
      <c r="L48" s="3">
        <v>0</v>
      </c>
      <c r="M48" s="19">
        <f t="shared" si="70"/>
        <v>6</v>
      </c>
      <c r="N48" s="18" t="str">
        <f t="shared" si="71"/>
        <v>September</v>
      </c>
      <c r="O48" s="19">
        <f t="shared" si="72"/>
        <v>2016</v>
      </c>
      <c r="P48" s="4">
        <f t="shared" si="97"/>
        <v>0</v>
      </c>
      <c r="Q48" s="3"/>
      <c r="R48" s="4">
        <f t="shared" si="84"/>
        <v>0</v>
      </c>
      <c r="S48" s="3"/>
      <c r="T48" s="3"/>
      <c r="U48" s="4">
        <f t="shared" si="85"/>
        <v>0</v>
      </c>
      <c r="V48" s="4">
        <f t="shared" si="98"/>
        <v>20</v>
      </c>
      <c r="W48" s="4">
        <f t="shared" si="86"/>
        <v>0</v>
      </c>
      <c r="X48" s="3"/>
      <c r="Y48" s="19">
        <f t="shared" si="73"/>
        <v>6</v>
      </c>
      <c r="Z48" s="18" t="str">
        <f t="shared" si="74"/>
        <v>September</v>
      </c>
      <c r="AA48" s="19">
        <f t="shared" si="75"/>
        <v>2016</v>
      </c>
      <c r="AB48" s="4">
        <f t="shared" si="99"/>
        <v>0</v>
      </c>
      <c r="AC48" s="3">
        <v>0</v>
      </c>
      <c r="AD48" s="4">
        <f t="shared" si="87"/>
        <v>0</v>
      </c>
      <c r="AE48" s="3">
        <v>0</v>
      </c>
      <c r="AF48" s="3">
        <v>0</v>
      </c>
      <c r="AG48" s="4">
        <f t="shared" si="88"/>
        <v>0</v>
      </c>
      <c r="AH48" s="4">
        <f t="shared" si="100"/>
        <v>500</v>
      </c>
      <c r="AI48" s="4">
        <f t="shared" si="89"/>
        <v>0</v>
      </c>
      <c r="AJ48" s="3">
        <v>0</v>
      </c>
      <c r="AK48" s="4">
        <f t="shared" si="90"/>
        <v>0</v>
      </c>
      <c r="AL48" s="4">
        <f t="shared" si="91"/>
        <v>0</v>
      </c>
      <c r="AM48" s="3">
        <v>0</v>
      </c>
      <c r="AN48" s="3">
        <v>0</v>
      </c>
      <c r="AO48" s="19">
        <f t="shared" si="76"/>
        <v>6</v>
      </c>
      <c r="AP48" s="18" t="str">
        <f t="shared" si="77"/>
        <v>September</v>
      </c>
      <c r="AQ48" s="19">
        <f t="shared" si="78"/>
        <v>2016</v>
      </c>
      <c r="AR48" s="3">
        <v>0</v>
      </c>
      <c r="AS48" s="4">
        <f t="shared" si="101"/>
        <v>2</v>
      </c>
      <c r="AT48" s="4">
        <f t="shared" si="92"/>
        <v>0</v>
      </c>
      <c r="AU48" s="14">
        <f t="shared" si="79"/>
        <v>0</v>
      </c>
    </row>
    <row r="49" spans="1:47">
      <c r="A49" s="19">
        <f t="shared" ref="A49:B49" si="105">A29</f>
        <v>7</v>
      </c>
      <c r="B49" s="18" t="str">
        <f t="shared" si="105"/>
        <v>October</v>
      </c>
      <c r="C49" s="4">
        <f t="shared" si="94"/>
        <v>2016</v>
      </c>
      <c r="D49" s="4">
        <f t="shared" si="95"/>
        <v>0</v>
      </c>
      <c r="E49" s="3"/>
      <c r="F49" s="4">
        <f t="shared" si="81"/>
        <v>0</v>
      </c>
      <c r="G49" s="3"/>
      <c r="H49" s="3">
        <v>0</v>
      </c>
      <c r="I49" s="4">
        <f t="shared" si="82"/>
        <v>0</v>
      </c>
      <c r="J49" s="4">
        <f t="shared" si="96"/>
        <v>20</v>
      </c>
      <c r="K49" s="4">
        <f t="shared" si="83"/>
        <v>0</v>
      </c>
      <c r="L49" s="3">
        <v>0</v>
      </c>
      <c r="M49" s="19">
        <f t="shared" si="70"/>
        <v>7</v>
      </c>
      <c r="N49" s="18" t="str">
        <f t="shared" si="71"/>
        <v>October</v>
      </c>
      <c r="O49" s="19">
        <f t="shared" si="72"/>
        <v>2016</v>
      </c>
      <c r="P49" s="4">
        <f t="shared" si="97"/>
        <v>0</v>
      </c>
      <c r="Q49" s="3"/>
      <c r="R49" s="4">
        <f t="shared" si="84"/>
        <v>0</v>
      </c>
      <c r="S49" s="3"/>
      <c r="T49" s="3"/>
      <c r="U49" s="4">
        <f t="shared" si="85"/>
        <v>0</v>
      </c>
      <c r="V49" s="4">
        <f t="shared" si="98"/>
        <v>20</v>
      </c>
      <c r="W49" s="4">
        <f t="shared" si="86"/>
        <v>0</v>
      </c>
      <c r="X49" s="3"/>
      <c r="Y49" s="19">
        <f t="shared" si="73"/>
        <v>7</v>
      </c>
      <c r="Z49" s="18" t="str">
        <f t="shared" si="74"/>
        <v>October</v>
      </c>
      <c r="AA49" s="19">
        <f t="shared" si="75"/>
        <v>2016</v>
      </c>
      <c r="AB49" s="4">
        <f t="shared" si="99"/>
        <v>0</v>
      </c>
      <c r="AC49" s="3">
        <v>0</v>
      </c>
      <c r="AD49" s="4">
        <f t="shared" si="87"/>
        <v>0</v>
      </c>
      <c r="AE49" s="3">
        <v>0</v>
      </c>
      <c r="AF49" s="3">
        <v>0</v>
      </c>
      <c r="AG49" s="4">
        <f t="shared" si="88"/>
        <v>0</v>
      </c>
      <c r="AH49" s="4">
        <f t="shared" si="100"/>
        <v>500</v>
      </c>
      <c r="AI49" s="4">
        <f t="shared" si="89"/>
        <v>0</v>
      </c>
      <c r="AJ49" s="3">
        <v>0</v>
      </c>
      <c r="AK49" s="4">
        <f t="shared" si="90"/>
        <v>0</v>
      </c>
      <c r="AL49" s="4">
        <f t="shared" si="91"/>
        <v>0</v>
      </c>
      <c r="AM49" s="3">
        <v>0</v>
      </c>
      <c r="AN49" s="3">
        <v>0</v>
      </c>
      <c r="AO49" s="19">
        <f t="shared" si="76"/>
        <v>7</v>
      </c>
      <c r="AP49" s="18" t="str">
        <f t="shared" si="77"/>
        <v>October</v>
      </c>
      <c r="AQ49" s="19">
        <f t="shared" si="78"/>
        <v>2016</v>
      </c>
      <c r="AR49" s="3">
        <v>0</v>
      </c>
      <c r="AS49" s="4">
        <f t="shared" si="101"/>
        <v>2</v>
      </c>
      <c r="AT49" s="4">
        <f t="shared" si="92"/>
        <v>0</v>
      </c>
      <c r="AU49" s="14">
        <f t="shared" si="79"/>
        <v>0</v>
      </c>
    </row>
    <row r="50" spans="1:47">
      <c r="A50" s="19">
        <f t="shared" ref="A50:B50" si="106">A30</f>
        <v>8</v>
      </c>
      <c r="B50" s="18" t="str">
        <f t="shared" si="106"/>
        <v>November</v>
      </c>
      <c r="C50" s="4">
        <f t="shared" si="94"/>
        <v>2016</v>
      </c>
      <c r="D50" s="4">
        <f t="shared" si="95"/>
        <v>0</v>
      </c>
      <c r="E50" s="3"/>
      <c r="F50" s="4">
        <f t="shared" si="81"/>
        <v>0</v>
      </c>
      <c r="G50" s="3"/>
      <c r="H50" s="3">
        <v>0</v>
      </c>
      <c r="I50" s="4">
        <f t="shared" si="82"/>
        <v>0</v>
      </c>
      <c r="J50" s="4">
        <f t="shared" si="96"/>
        <v>20</v>
      </c>
      <c r="K50" s="4">
        <f t="shared" si="83"/>
        <v>0</v>
      </c>
      <c r="L50" s="3">
        <v>0</v>
      </c>
      <c r="M50" s="19">
        <f t="shared" si="70"/>
        <v>8</v>
      </c>
      <c r="N50" s="18" t="str">
        <f t="shared" si="71"/>
        <v>November</v>
      </c>
      <c r="O50" s="19">
        <f t="shared" si="72"/>
        <v>2016</v>
      </c>
      <c r="P50" s="4">
        <f t="shared" si="97"/>
        <v>0</v>
      </c>
      <c r="Q50" s="3"/>
      <c r="R50" s="4">
        <f t="shared" si="84"/>
        <v>0</v>
      </c>
      <c r="S50" s="3"/>
      <c r="T50" s="3"/>
      <c r="U50" s="4">
        <f t="shared" si="85"/>
        <v>0</v>
      </c>
      <c r="V50" s="4">
        <f t="shared" si="98"/>
        <v>20</v>
      </c>
      <c r="W50" s="4">
        <f t="shared" si="86"/>
        <v>0</v>
      </c>
      <c r="X50" s="3"/>
      <c r="Y50" s="19">
        <f t="shared" si="73"/>
        <v>8</v>
      </c>
      <c r="Z50" s="18" t="str">
        <f t="shared" si="74"/>
        <v>November</v>
      </c>
      <c r="AA50" s="19">
        <f t="shared" si="75"/>
        <v>2016</v>
      </c>
      <c r="AB50" s="4">
        <f t="shared" si="99"/>
        <v>0</v>
      </c>
      <c r="AC50" s="3">
        <v>0</v>
      </c>
      <c r="AD50" s="4">
        <f t="shared" si="87"/>
        <v>0</v>
      </c>
      <c r="AE50" s="3">
        <v>0</v>
      </c>
      <c r="AF50" s="3">
        <v>0</v>
      </c>
      <c r="AG50" s="4">
        <f t="shared" si="88"/>
        <v>0</v>
      </c>
      <c r="AH50" s="4">
        <f t="shared" si="100"/>
        <v>500</v>
      </c>
      <c r="AI50" s="4">
        <f t="shared" si="89"/>
        <v>0</v>
      </c>
      <c r="AJ50" s="3">
        <v>0</v>
      </c>
      <c r="AK50" s="4">
        <f t="shared" si="90"/>
        <v>0</v>
      </c>
      <c r="AL50" s="4">
        <f t="shared" si="91"/>
        <v>0</v>
      </c>
      <c r="AM50" s="3">
        <v>0</v>
      </c>
      <c r="AN50" s="3">
        <v>0</v>
      </c>
      <c r="AO50" s="19">
        <f t="shared" si="76"/>
        <v>8</v>
      </c>
      <c r="AP50" s="18" t="str">
        <f t="shared" si="77"/>
        <v>November</v>
      </c>
      <c r="AQ50" s="19">
        <f t="shared" si="78"/>
        <v>2016</v>
      </c>
      <c r="AR50" s="3">
        <v>0</v>
      </c>
      <c r="AS50" s="4">
        <f t="shared" si="101"/>
        <v>2</v>
      </c>
      <c r="AT50" s="4">
        <f t="shared" si="92"/>
        <v>0</v>
      </c>
      <c r="AU50" s="14">
        <f t="shared" si="79"/>
        <v>0</v>
      </c>
    </row>
    <row r="51" spans="1:47">
      <c r="A51" s="19">
        <f t="shared" ref="A51:B51" si="107">A31</f>
        <v>9</v>
      </c>
      <c r="B51" s="18" t="str">
        <f t="shared" si="107"/>
        <v>December</v>
      </c>
      <c r="C51" s="4">
        <f t="shared" si="94"/>
        <v>2016</v>
      </c>
      <c r="D51" s="4">
        <f t="shared" si="95"/>
        <v>0</v>
      </c>
      <c r="E51" s="3"/>
      <c r="F51" s="4">
        <f t="shared" si="81"/>
        <v>0</v>
      </c>
      <c r="G51" s="3"/>
      <c r="H51" s="3">
        <v>0</v>
      </c>
      <c r="I51" s="4">
        <f t="shared" si="82"/>
        <v>0</v>
      </c>
      <c r="J51" s="4">
        <f t="shared" si="96"/>
        <v>20</v>
      </c>
      <c r="K51" s="4">
        <f t="shared" si="83"/>
        <v>0</v>
      </c>
      <c r="L51" s="3">
        <v>0</v>
      </c>
      <c r="M51" s="19">
        <f t="shared" si="70"/>
        <v>9</v>
      </c>
      <c r="N51" s="18" t="str">
        <f t="shared" si="71"/>
        <v>December</v>
      </c>
      <c r="O51" s="19">
        <f t="shared" si="72"/>
        <v>2016</v>
      </c>
      <c r="P51" s="4">
        <f t="shared" si="97"/>
        <v>0</v>
      </c>
      <c r="Q51" s="3"/>
      <c r="R51" s="4">
        <f t="shared" si="84"/>
        <v>0</v>
      </c>
      <c r="S51" s="3"/>
      <c r="T51" s="3"/>
      <c r="U51" s="4">
        <f t="shared" si="85"/>
        <v>0</v>
      </c>
      <c r="V51" s="4">
        <f t="shared" si="98"/>
        <v>20</v>
      </c>
      <c r="W51" s="4">
        <f t="shared" si="86"/>
        <v>0</v>
      </c>
      <c r="X51" s="3"/>
      <c r="Y51" s="19">
        <f t="shared" si="73"/>
        <v>9</v>
      </c>
      <c r="Z51" s="18" t="str">
        <f t="shared" si="74"/>
        <v>December</v>
      </c>
      <c r="AA51" s="19">
        <f t="shared" si="75"/>
        <v>2016</v>
      </c>
      <c r="AB51" s="4">
        <f t="shared" si="99"/>
        <v>0</v>
      </c>
      <c r="AC51" s="3">
        <v>0</v>
      </c>
      <c r="AD51" s="4">
        <f t="shared" si="87"/>
        <v>0</v>
      </c>
      <c r="AE51" s="3">
        <v>0</v>
      </c>
      <c r="AF51" s="3">
        <v>0</v>
      </c>
      <c r="AG51" s="4">
        <f t="shared" si="88"/>
        <v>0</v>
      </c>
      <c r="AH51" s="4">
        <f t="shared" si="100"/>
        <v>500</v>
      </c>
      <c r="AI51" s="4">
        <f t="shared" si="89"/>
        <v>0</v>
      </c>
      <c r="AJ51" s="3">
        <v>0</v>
      </c>
      <c r="AK51" s="4">
        <f t="shared" si="90"/>
        <v>0</v>
      </c>
      <c r="AL51" s="4">
        <f t="shared" si="91"/>
        <v>0</v>
      </c>
      <c r="AM51" s="3">
        <v>0</v>
      </c>
      <c r="AN51" s="3">
        <v>0</v>
      </c>
      <c r="AO51" s="19">
        <f t="shared" si="76"/>
        <v>9</v>
      </c>
      <c r="AP51" s="18" t="str">
        <f t="shared" si="77"/>
        <v>December</v>
      </c>
      <c r="AQ51" s="19">
        <f t="shared" si="78"/>
        <v>2016</v>
      </c>
      <c r="AR51" s="3">
        <v>0</v>
      </c>
      <c r="AS51" s="4">
        <f t="shared" si="101"/>
        <v>2</v>
      </c>
      <c r="AT51" s="4">
        <f t="shared" si="92"/>
        <v>0</v>
      </c>
      <c r="AU51" s="14">
        <f t="shared" si="79"/>
        <v>0</v>
      </c>
    </row>
    <row r="52" spans="1:47">
      <c r="A52" s="19">
        <f t="shared" ref="A52:B52" si="108">A32</f>
        <v>10</v>
      </c>
      <c r="B52" s="18" t="str">
        <f t="shared" si="108"/>
        <v>January</v>
      </c>
      <c r="C52" s="4">
        <f>C32+1</f>
        <v>2017</v>
      </c>
      <c r="D52" s="4">
        <f t="shared" si="95"/>
        <v>0</v>
      </c>
      <c r="E52" s="3"/>
      <c r="F52" s="4">
        <f t="shared" si="81"/>
        <v>0</v>
      </c>
      <c r="G52" s="3"/>
      <c r="H52" s="3">
        <v>0</v>
      </c>
      <c r="I52" s="4">
        <f t="shared" si="82"/>
        <v>0</v>
      </c>
      <c r="J52" s="4">
        <f t="shared" si="96"/>
        <v>20</v>
      </c>
      <c r="K52" s="4">
        <f t="shared" si="83"/>
        <v>0</v>
      </c>
      <c r="L52" s="3">
        <v>0</v>
      </c>
      <c r="M52" s="19">
        <f t="shared" si="70"/>
        <v>10</v>
      </c>
      <c r="N52" s="18" t="str">
        <f t="shared" si="71"/>
        <v>January</v>
      </c>
      <c r="O52" s="19">
        <f t="shared" si="72"/>
        <v>2017</v>
      </c>
      <c r="P52" s="4">
        <f t="shared" si="97"/>
        <v>0</v>
      </c>
      <c r="Q52" s="3"/>
      <c r="R52" s="4">
        <f t="shared" si="84"/>
        <v>0</v>
      </c>
      <c r="S52" s="3"/>
      <c r="T52" s="3"/>
      <c r="U52" s="4">
        <f t="shared" si="85"/>
        <v>0</v>
      </c>
      <c r="V52" s="4">
        <f t="shared" si="98"/>
        <v>20</v>
      </c>
      <c r="W52" s="4">
        <f t="shared" si="86"/>
        <v>0</v>
      </c>
      <c r="X52" s="3"/>
      <c r="Y52" s="19">
        <f t="shared" si="73"/>
        <v>10</v>
      </c>
      <c r="Z52" s="18" t="str">
        <f t="shared" si="74"/>
        <v>January</v>
      </c>
      <c r="AA52" s="19">
        <f t="shared" si="75"/>
        <v>2017</v>
      </c>
      <c r="AB52" s="4">
        <f t="shared" si="99"/>
        <v>0</v>
      </c>
      <c r="AC52" s="3">
        <v>0</v>
      </c>
      <c r="AD52" s="4">
        <f t="shared" si="87"/>
        <v>0</v>
      </c>
      <c r="AE52" s="3">
        <v>0</v>
      </c>
      <c r="AF52" s="3">
        <v>0</v>
      </c>
      <c r="AG52" s="4">
        <f t="shared" si="88"/>
        <v>0</v>
      </c>
      <c r="AH52" s="4">
        <f t="shared" si="100"/>
        <v>500</v>
      </c>
      <c r="AI52" s="4">
        <f t="shared" si="89"/>
        <v>0</v>
      </c>
      <c r="AJ52" s="3">
        <v>0</v>
      </c>
      <c r="AK52" s="4">
        <f t="shared" si="90"/>
        <v>0</v>
      </c>
      <c r="AL52" s="4">
        <f t="shared" si="91"/>
        <v>0</v>
      </c>
      <c r="AM52" s="3">
        <v>0</v>
      </c>
      <c r="AN52" s="3">
        <v>0</v>
      </c>
      <c r="AO52" s="19">
        <f t="shared" si="76"/>
        <v>10</v>
      </c>
      <c r="AP52" s="18" t="str">
        <f t="shared" si="77"/>
        <v>January</v>
      </c>
      <c r="AQ52" s="19">
        <f t="shared" si="78"/>
        <v>2017</v>
      </c>
      <c r="AR52" s="3">
        <v>0</v>
      </c>
      <c r="AS52" s="4">
        <f t="shared" si="101"/>
        <v>2</v>
      </c>
      <c r="AT52" s="4">
        <f t="shared" si="92"/>
        <v>0</v>
      </c>
      <c r="AU52" s="14">
        <f t="shared" si="79"/>
        <v>0</v>
      </c>
    </row>
    <row r="53" spans="1:47">
      <c r="A53" s="19">
        <f t="shared" ref="A53:B53" si="109">A33</f>
        <v>11</v>
      </c>
      <c r="B53" s="18" t="str">
        <f t="shared" si="109"/>
        <v>February</v>
      </c>
      <c r="C53" s="4">
        <f>C33+1</f>
        <v>2017</v>
      </c>
      <c r="D53" s="4">
        <f t="shared" si="95"/>
        <v>0</v>
      </c>
      <c r="E53" s="3"/>
      <c r="F53" s="4">
        <f t="shared" si="81"/>
        <v>0</v>
      </c>
      <c r="G53" s="3"/>
      <c r="H53" s="3">
        <v>0</v>
      </c>
      <c r="I53" s="4">
        <f t="shared" si="82"/>
        <v>0</v>
      </c>
      <c r="J53" s="3">
        <v>30</v>
      </c>
      <c r="K53" s="4">
        <f t="shared" si="83"/>
        <v>0</v>
      </c>
      <c r="L53" s="3">
        <v>0</v>
      </c>
      <c r="M53" s="19">
        <f t="shared" si="70"/>
        <v>11</v>
      </c>
      <c r="N53" s="18" t="str">
        <f t="shared" si="71"/>
        <v>February</v>
      </c>
      <c r="O53" s="19">
        <f t="shared" si="72"/>
        <v>2017</v>
      </c>
      <c r="P53" s="4">
        <f t="shared" si="97"/>
        <v>0</v>
      </c>
      <c r="Q53" s="3"/>
      <c r="R53" s="4">
        <f t="shared" si="84"/>
        <v>0</v>
      </c>
      <c r="S53" s="3"/>
      <c r="T53" s="3"/>
      <c r="U53" s="4">
        <f t="shared" si="85"/>
        <v>0</v>
      </c>
      <c r="V53" s="3">
        <v>30</v>
      </c>
      <c r="W53" s="4">
        <f t="shared" si="86"/>
        <v>0</v>
      </c>
      <c r="X53" s="3"/>
      <c r="Y53" s="19">
        <f t="shared" si="73"/>
        <v>11</v>
      </c>
      <c r="Z53" s="18" t="str">
        <f t="shared" si="74"/>
        <v>February</v>
      </c>
      <c r="AA53" s="19">
        <f t="shared" si="75"/>
        <v>2017</v>
      </c>
      <c r="AB53" s="4">
        <f t="shared" si="99"/>
        <v>0</v>
      </c>
      <c r="AC53" s="3">
        <v>0</v>
      </c>
      <c r="AD53" s="4">
        <f t="shared" si="87"/>
        <v>0</v>
      </c>
      <c r="AE53" s="3">
        <v>0</v>
      </c>
      <c r="AF53" s="3">
        <v>0</v>
      </c>
      <c r="AG53" s="4">
        <f t="shared" si="88"/>
        <v>0</v>
      </c>
      <c r="AH53" s="4">
        <f t="shared" si="100"/>
        <v>500</v>
      </c>
      <c r="AI53" s="4">
        <f t="shared" si="89"/>
        <v>0</v>
      </c>
      <c r="AJ53" s="3">
        <v>0</v>
      </c>
      <c r="AK53" s="4">
        <f t="shared" si="90"/>
        <v>0</v>
      </c>
      <c r="AL53" s="4">
        <f t="shared" si="91"/>
        <v>0</v>
      </c>
      <c r="AM53" s="3">
        <v>0</v>
      </c>
      <c r="AN53" s="3">
        <v>0</v>
      </c>
      <c r="AO53" s="19">
        <f t="shared" si="76"/>
        <v>11</v>
      </c>
      <c r="AP53" s="18" t="str">
        <f t="shared" si="77"/>
        <v>February</v>
      </c>
      <c r="AQ53" s="19">
        <f t="shared" si="78"/>
        <v>2017</v>
      </c>
      <c r="AR53" s="3">
        <v>0</v>
      </c>
      <c r="AS53" s="4">
        <f t="shared" si="101"/>
        <v>2</v>
      </c>
      <c r="AT53" s="4">
        <f t="shared" si="92"/>
        <v>0</v>
      </c>
      <c r="AU53" s="14">
        <f t="shared" si="79"/>
        <v>0</v>
      </c>
    </row>
    <row r="54" spans="1:47">
      <c r="A54" s="19">
        <f t="shared" ref="A54:B54" si="110">A34</f>
        <v>12</v>
      </c>
      <c r="B54" s="18" t="str">
        <f t="shared" si="110"/>
        <v>March</v>
      </c>
      <c r="C54" s="4">
        <f>C34+1</f>
        <v>2017</v>
      </c>
      <c r="D54" s="4">
        <f t="shared" si="95"/>
        <v>0</v>
      </c>
      <c r="E54" s="3"/>
      <c r="F54" s="4">
        <f t="shared" si="81"/>
        <v>0</v>
      </c>
      <c r="G54" s="3"/>
      <c r="H54" s="3">
        <v>0</v>
      </c>
      <c r="I54" s="4">
        <f t="shared" si="82"/>
        <v>0</v>
      </c>
      <c r="J54" s="4">
        <f t="shared" si="96"/>
        <v>30</v>
      </c>
      <c r="K54" s="4">
        <f t="shared" si="83"/>
        <v>0</v>
      </c>
      <c r="L54" s="3">
        <v>0</v>
      </c>
      <c r="M54" s="19">
        <f t="shared" si="70"/>
        <v>12</v>
      </c>
      <c r="N54" s="18" t="str">
        <f t="shared" si="71"/>
        <v>March</v>
      </c>
      <c r="O54" s="19">
        <f t="shared" si="72"/>
        <v>2017</v>
      </c>
      <c r="P54" s="4">
        <f t="shared" si="97"/>
        <v>0</v>
      </c>
      <c r="Q54" s="3"/>
      <c r="R54" s="4">
        <f t="shared" si="84"/>
        <v>0</v>
      </c>
      <c r="S54" s="3"/>
      <c r="T54" s="3"/>
      <c r="U54" s="4">
        <f t="shared" si="85"/>
        <v>0</v>
      </c>
      <c r="V54" s="4">
        <f t="shared" si="98"/>
        <v>30</v>
      </c>
      <c r="W54" s="4">
        <f t="shared" si="86"/>
        <v>0</v>
      </c>
      <c r="X54" s="3"/>
      <c r="Y54" s="19">
        <f t="shared" si="73"/>
        <v>12</v>
      </c>
      <c r="Z54" s="18" t="str">
        <f t="shared" si="74"/>
        <v>March</v>
      </c>
      <c r="AA54" s="19">
        <f t="shared" si="75"/>
        <v>2017</v>
      </c>
      <c r="AB54" s="4">
        <f t="shared" si="99"/>
        <v>0</v>
      </c>
      <c r="AC54" s="3">
        <v>0</v>
      </c>
      <c r="AD54" s="4">
        <f t="shared" si="87"/>
        <v>0</v>
      </c>
      <c r="AE54" s="3">
        <v>0</v>
      </c>
      <c r="AF54" s="3">
        <v>0</v>
      </c>
      <c r="AG54" s="4">
        <f t="shared" si="88"/>
        <v>0</v>
      </c>
      <c r="AH54" s="4">
        <f t="shared" si="100"/>
        <v>500</v>
      </c>
      <c r="AI54" s="4">
        <f t="shared" si="89"/>
        <v>0</v>
      </c>
      <c r="AJ54" s="3">
        <v>0</v>
      </c>
      <c r="AK54" s="4">
        <f t="shared" si="90"/>
        <v>0</v>
      </c>
      <c r="AL54" s="4">
        <f t="shared" si="91"/>
        <v>0</v>
      </c>
      <c r="AM54" s="3">
        <v>0</v>
      </c>
      <c r="AN54" s="3">
        <v>0</v>
      </c>
      <c r="AO54" s="19">
        <f t="shared" si="76"/>
        <v>12</v>
      </c>
      <c r="AP54" s="18" t="str">
        <f t="shared" si="77"/>
        <v>March</v>
      </c>
      <c r="AQ54" s="19">
        <f t="shared" si="78"/>
        <v>2017</v>
      </c>
      <c r="AR54" s="3">
        <v>0</v>
      </c>
      <c r="AS54" s="4">
        <f t="shared" si="101"/>
        <v>2</v>
      </c>
      <c r="AT54" s="4">
        <f t="shared" si="92"/>
        <v>0</v>
      </c>
      <c r="AU54" s="14">
        <f t="shared" si="79"/>
        <v>0</v>
      </c>
    </row>
    <row r="55" spans="1:47">
      <c r="A55" s="19">
        <f t="shared" ref="A55:B55" si="111">A35</f>
        <v>13</v>
      </c>
      <c r="B55" s="18">
        <f t="shared" si="111"/>
        <v>0</v>
      </c>
      <c r="C55" s="4"/>
      <c r="D55" s="4">
        <f t="shared" si="95"/>
        <v>0</v>
      </c>
      <c r="E55" s="3"/>
      <c r="F55" s="4">
        <f t="shared" si="81"/>
        <v>0</v>
      </c>
      <c r="G55" s="3"/>
      <c r="H55" s="3">
        <v>0</v>
      </c>
      <c r="I55" s="4">
        <f t="shared" si="82"/>
        <v>0</v>
      </c>
      <c r="J55" s="4">
        <f t="shared" si="96"/>
        <v>30</v>
      </c>
      <c r="K55" s="4">
        <f t="shared" si="83"/>
        <v>0</v>
      </c>
      <c r="L55" s="3">
        <v>0</v>
      </c>
      <c r="M55" s="19">
        <f t="shared" si="70"/>
        <v>13</v>
      </c>
      <c r="N55" s="18">
        <f t="shared" si="71"/>
        <v>0</v>
      </c>
      <c r="O55" s="19">
        <f t="shared" si="72"/>
        <v>0</v>
      </c>
      <c r="P55" s="4">
        <f t="shared" si="97"/>
        <v>0</v>
      </c>
      <c r="Q55" s="3"/>
      <c r="R55" s="4">
        <f t="shared" si="84"/>
        <v>0</v>
      </c>
      <c r="S55" s="3"/>
      <c r="T55" s="3"/>
      <c r="U55" s="4">
        <f t="shared" si="85"/>
        <v>0</v>
      </c>
      <c r="V55" s="4">
        <f t="shared" si="98"/>
        <v>30</v>
      </c>
      <c r="W55" s="4">
        <f t="shared" si="86"/>
        <v>0</v>
      </c>
      <c r="X55" s="3"/>
      <c r="Y55" s="19">
        <f t="shared" si="73"/>
        <v>13</v>
      </c>
      <c r="Z55" s="18">
        <f t="shared" si="74"/>
        <v>0</v>
      </c>
      <c r="AA55" s="19">
        <f t="shared" si="75"/>
        <v>0</v>
      </c>
      <c r="AB55" s="4">
        <f t="shared" si="99"/>
        <v>0</v>
      </c>
      <c r="AC55" s="3">
        <v>0</v>
      </c>
      <c r="AD55" s="4">
        <f t="shared" si="87"/>
        <v>0</v>
      </c>
      <c r="AE55" s="3">
        <v>0</v>
      </c>
      <c r="AF55" s="3">
        <v>0</v>
      </c>
      <c r="AG55" s="4">
        <f t="shared" si="88"/>
        <v>0</v>
      </c>
      <c r="AH55" s="4">
        <f t="shared" si="100"/>
        <v>500</v>
      </c>
      <c r="AI55" s="4">
        <f t="shared" si="89"/>
        <v>0</v>
      </c>
      <c r="AJ55" s="3">
        <v>0</v>
      </c>
      <c r="AK55" s="4">
        <f t="shared" si="90"/>
        <v>0</v>
      </c>
      <c r="AL55" s="4">
        <f t="shared" si="91"/>
        <v>0</v>
      </c>
      <c r="AM55" s="3">
        <v>0</v>
      </c>
      <c r="AN55" s="3">
        <v>0</v>
      </c>
      <c r="AO55" s="4">
        <v>13</v>
      </c>
      <c r="AP55" s="18">
        <f t="shared" si="77"/>
        <v>0</v>
      </c>
      <c r="AQ55" s="19">
        <f t="shared" si="78"/>
        <v>0</v>
      </c>
      <c r="AR55" s="3">
        <v>0</v>
      </c>
      <c r="AS55" s="4">
        <f t="shared" si="101"/>
        <v>2</v>
      </c>
      <c r="AT55" s="4">
        <f t="shared" si="92"/>
        <v>0</v>
      </c>
      <c r="AU55" s="14">
        <f t="shared" si="79"/>
        <v>0</v>
      </c>
    </row>
    <row r="56" spans="1:47">
      <c r="A56" s="19">
        <f t="shared" ref="A56:B56" si="112">A36</f>
        <v>14</v>
      </c>
      <c r="B56" s="18">
        <f t="shared" si="112"/>
        <v>0</v>
      </c>
      <c r="C56" s="4"/>
      <c r="D56" s="4">
        <f t="shared" si="95"/>
        <v>0</v>
      </c>
      <c r="E56" s="3"/>
      <c r="F56" s="4">
        <f t="shared" si="81"/>
        <v>0</v>
      </c>
      <c r="G56" s="3"/>
      <c r="H56" s="3">
        <v>0</v>
      </c>
      <c r="I56" s="4">
        <f t="shared" si="82"/>
        <v>0</v>
      </c>
      <c r="J56" s="4">
        <f t="shared" si="96"/>
        <v>30</v>
      </c>
      <c r="K56" s="4">
        <f t="shared" si="83"/>
        <v>0</v>
      </c>
      <c r="L56" s="3">
        <v>0</v>
      </c>
      <c r="M56" s="19">
        <f t="shared" si="70"/>
        <v>14</v>
      </c>
      <c r="N56" s="18">
        <f t="shared" si="71"/>
        <v>0</v>
      </c>
      <c r="O56" s="19">
        <f t="shared" si="72"/>
        <v>0</v>
      </c>
      <c r="P56" s="4">
        <f t="shared" si="97"/>
        <v>0</v>
      </c>
      <c r="Q56" s="3"/>
      <c r="R56" s="4">
        <f t="shared" si="84"/>
        <v>0</v>
      </c>
      <c r="S56" s="3"/>
      <c r="T56" s="3"/>
      <c r="U56" s="4">
        <f t="shared" si="85"/>
        <v>0</v>
      </c>
      <c r="V56" s="4">
        <f t="shared" si="98"/>
        <v>30</v>
      </c>
      <c r="W56" s="4">
        <f t="shared" si="86"/>
        <v>0</v>
      </c>
      <c r="X56" s="3"/>
      <c r="Y56" s="19">
        <f t="shared" si="73"/>
        <v>14</v>
      </c>
      <c r="Z56" s="18">
        <f t="shared" si="74"/>
        <v>0</v>
      </c>
      <c r="AA56" s="19">
        <f t="shared" si="75"/>
        <v>0</v>
      </c>
      <c r="AB56" s="4">
        <f t="shared" si="99"/>
        <v>0</v>
      </c>
      <c r="AC56" s="3">
        <v>0</v>
      </c>
      <c r="AD56" s="4">
        <f t="shared" si="87"/>
        <v>0</v>
      </c>
      <c r="AE56" s="3">
        <v>0</v>
      </c>
      <c r="AF56" s="3">
        <v>0</v>
      </c>
      <c r="AG56" s="4">
        <f t="shared" si="88"/>
        <v>0</v>
      </c>
      <c r="AH56" s="4">
        <f t="shared" si="100"/>
        <v>500</v>
      </c>
      <c r="AI56" s="4">
        <f t="shared" si="89"/>
        <v>0</v>
      </c>
      <c r="AJ56" s="3">
        <v>0</v>
      </c>
      <c r="AK56" s="4">
        <f t="shared" si="90"/>
        <v>0</v>
      </c>
      <c r="AL56" s="4">
        <f t="shared" si="91"/>
        <v>0</v>
      </c>
      <c r="AM56" s="3">
        <v>0</v>
      </c>
      <c r="AN56" s="3">
        <v>0</v>
      </c>
      <c r="AO56" s="4">
        <v>14</v>
      </c>
      <c r="AP56" s="18">
        <f t="shared" si="77"/>
        <v>0</v>
      </c>
      <c r="AQ56" s="19">
        <f t="shared" si="78"/>
        <v>0</v>
      </c>
      <c r="AR56" s="3">
        <v>0</v>
      </c>
      <c r="AS56" s="4">
        <f t="shared" si="101"/>
        <v>2</v>
      </c>
      <c r="AT56" s="4">
        <f t="shared" si="92"/>
        <v>0</v>
      </c>
      <c r="AU56" s="14">
        <f t="shared" si="79"/>
        <v>0</v>
      </c>
    </row>
    <row r="57" spans="1:47">
      <c r="A57" s="19">
        <f t="shared" ref="A57:B57" si="113">A37</f>
        <v>15</v>
      </c>
      <c r="B57" s="18">
        <f t="shared" si="113"/>
        <v>0</v>
      </c>
      <c r="C57" s="4"/>
      <c r="D57" s="4">
        <f t="shared" si="95"/>
        <v>0</v>
      </c>
      <c r="E57" s="3"/>
      <c r="F57" s="4">
        <f t="shared" si="81"/>
        <v>0</v>
      </c>
      <c r="G57" s="3"/>
      <c r="H57" s="3">
        <v>0</v>
      </c>
      <c r="I57" s="4">
        <f t="shared" si="82"/>
        <v>0</v>
      </c>
      <c r="J57" s="4">
        <f t="shared" si="96"/>
        <v>30</v>
      </c>
      <c r="K57" s="4">
        <f t="shared" si="83"/>
        <v>0</v>
      </c>
      <c r="L57" s="3">
        <v>0</v>
      </c>
      <c r="M57" s="19">
        <f t="shared" si="70"/>
        <v>15</v>
      </c>
      <c r="N57" s="18">
        <f t="shared" si="71"/>
        <v>0</v>
      </c>
      <c r="O57" s="19">
        <f t="shared" si="72"/>
        <v>0</v>
      </c>
      <c r="P57" s="4">
        <f t="shared" si="97"/>
        <v>0</v>
      </c>
      <c r="Q57" s="3"/>
      <c r="R57" s="4">
        <f t="shared" si="84"/>
        <v>0</v>
      </c>
      <c r="S57" s="3"/>
      <c r="T57" s="3"/>
      <c r="U57" s="4">
        <f t="shared" si="85"/>
        <v>0</v>
      </c>
      <c r="V57" s="4">
        <f t="shared" si="98"/>
        <v>30</v>
      </c>
      <c r="W57" s="4">
        <f t="shared" si="86"/>
        <v>0</v>
      </c>
      <c r="X57" s="3"/>
      <c r="Y57" s="19">
        <f t="shared" si="73"/>
        <v>15</v>
      </c>
      <c r="Z57" s="18">
        <f t="shared" si="74"/>
        <v>0</v>
      </c>
      <c r="AA57" s="19">
        <f t="shared" si="75"/>
        <v>0</v>
      </c>
      <c r="AB57" s="4">
        <f t="shared" si="99"/>
        <v>0</v>
      </c>
      <c r="AC57" s="3">
        <v>0</v>
      </c>
      <c r="AD57" s="4">
        <f t="shared" si="87"/>
        <v>0</v>
      </c>
      <c r="AE57" s="3">
        <v>0</v>
      </c>
      <c r="AF57" s="3">
        <v>0</v>
      </c>
      <c r="AG57" s="4">
        <f t="shared" si="88"/>
        <v>0</v>
      </c>
      <c r="AH57" s="4">
        <f t="shared" si="100"/>
        <v>500</v>
      </c>
      <c r="AI57" s="4">
        <f t="shared" si="89"/>
        <v>0</v>
      </c>
      <c r="AJ57" s="3">
        <v>0</v>
      </c>
      <c r="AK57" s="4">
        <f t="shared" si="90"/>
        <v>0</v>
      </c>
      <c r="AL57" s="4">
        <f t="shared" si="91"/>
        <v>0</v>
      </c>
      <c r="AM57" s="3">
        <v>0</v>
      </c>
      <c r="AN57" s="3">
        <v>0</v>
      </c>
      <c r="AO57" s="4">
        <v>15</v>
      </c>
      <c r="AP57" s="18">
        <f t="shared" si="77"/>
        <v>0</v>
      </c>
      <c r="AQ57" s="19">
        <f t="shared" si="78"/>
        <v>0</v>
      </c>
      <c r="AR57" s="3">
        <v>0</v>
      </c>
      <c r="AS57" s="4">
        <f t="shared" si="101"/>
        <v>2</v>
      </c>
      <c r="AT57" s="4">
        <f t="shared" si="92"/>
        <v>0</v>
      </c>
      <c r="AU57" s="14">
        <f t="shared" si="79"/>
        <v>0</v>
      </c>
    </row>
    <row r="58" spans="1:47">
      <c r="A58" s="3"/>
      <c r="B58" s="25"/>
      <c r="C58" s="6" t="s">
        <v>4</v>
      </c>
      <c r="D58" s="6">
        <f>D43</f>
        <v>0</v>
      </c>
      <c r="E58" s="6">
        <f>SUM(E43:E57)</f>
        <v>0</v>
      </c>
      <c r="F58" s="6">
        <f>SUM(D58:E58)</f>
        <v>0</v>
      </c>
      <c r="G58" s="6">
        <f>SUM(G43:G57)</f>
        <v>0</v>
      </c>
      <c r="H58" s="6">
        <f>SUM(H43:H57)</f>
        <v>0</v>
      </c>
      <c r="I58" s="29">
        <f t="shared" si="82"/>
        <v>0</v>
      </c>
      <c r="J58" s="6">
        <f t="shared" si="96"/>
        <v>30</v>
      </c>
      <c r="K58" s="29">
        <f>SUM(K43:K57)</f>
        <v>0</v>
      </c>
      <c r="L58" s="1"/>
      <c r="M58" s="4"/>
      <c r="N58" s="8"/>
      <c r="O58" s="20" t="str">
        <f t="shared" si="72"/>
        <v>Total</v>
      </c>
      <c r="P58" s="6">
        <f>P43</f>
        <v>0</v>
      </c>
      <c r="Q58" s="6">
        <f>SUM(Q43:Q57)</f>
        <v>0</v>
      </c>
      <c r="R58" s="6">
        <f>SUM(P58:Q58)</f>
        <v>0</v>
      </c>
      <c r="S58" s="6">
        <f>SUM(S43:S57)</f>
        <v>0</v>
      </c>
      <c r="T58" s="6">
        <f>SUM(T43:T57)</f>
        <v>0</v>
      </c>
      <c r="U58" s="6">
        <f t="shared" si="85"/>
        <v>0</v>
      </c>
      <c r="V58" s="6">
        <f t="shared" si="98"/>
        <v>30</v>
      </c>
      <c r="W58" s="29">
        <f>SUM(W43:W57)</f>
        <v>0</v>
      </c>
      <c r="X58" s="1"/>
      <c r="Y58" s="2"/>
      <c r="Z58" s="5"/>
      <c r="AA58" s="20" t="str">
        <f t="shared" si="75"/>
        <v>Total</v>
      </c>
      <c r="AB58" s="6">
        <f>AB43</f>
        <v>0</v>
      </c>
      <c r="AC58" s="6">
        <f>SUM(AC43:AC57)</f>
        <v>0</v>
      </c>
      <c r="AD58" s="6">
        <f>SUM(AB58:AC58)</f>
        <v>0</v>
      </c>
      <c r="AE58" s="6">
        <f>SUM(AE43:AE57)</f>
        <v>0</v>
      </c>
      <c r="AF58" s="6">
        <f>SUM(AF43:AF57)</f>
        <v>0</v>
      </c>
      <c r="AG58" s="6">
        <f t="shared" si="88"/>
        <v>0</v>
      </c>
      <c r="AH58" s="6">
        <f t="shared" si="100"/>
        <v>500</v>
      </c>
      <c r="AI58" s="29">
        <f>SUM(AI43:AI57)</f>
        <v>0</v>
      </c>
      <c r="AJ58" s="1"/>
      <c r="AK58" s="6">
        <f t="shared" si="90"/>
        <v>0</v>
      </c>
      <c r="AL58" s="6">
        <f t="shared" si="91"/>
        <v>0</v>
      </c>
      <c r="AM58" s="1"/>
      <c r="AN58" s="1"/>
      <c r="AO58" s="4"/>
      <c r="AP58" s="4"/>
      <c r="AQ58" s="20" t="str">
        <f t="shared" si="78"/>
        <v>Total</v>
      </c>
      <c r="AR58" s="6">
        <f>SUM(AR43:AR57)</f>
        <v>0</v>
      </c>
      <c r="AS58" s="6">
        <f t="shared" si="101"/>
        <v>2</v>
      </c>
      <c r="AT58" s="29">
        <f>SUM(AT43:AT57)</f>
        <v>0</v>
      </c>
      <c r="AU58" s="14">
        <f t="shared" si="79"/>
        <v>0</v>
      </c>
    </row>
    <row r="61" spans="1:47" ht="14.4" customHeight="1">
      <c r="A61" s="6"/>
      <c r="B61" s="31" t="str">
        <f>B41</f>
        <v xml:space="preserve">Buffalo Straws </v>
      </c>
      <c r="C61" s="32"/>
      <c r="D61" s="26" t="s">
        <v>38</v>
      </c>
      <c r="E61" s="6"/>
      <c r="F61" s="6"/>
      <c r="G61" s="6"/>
      <c r="H61" s="6"/>
      <c r="I61" s="6"/>
      <c r="J61" s="6"/>
      <c r="K61" s="6"/>
      <c r="L61" s="6"/>
      <c r="M61" s="6"/>
      <c r="N61" s="31" t="str">
        <f>N41</f>
        <v xml:space="preserve">Cow Straws </v>
      </c>
      <c r="O61" s="32"/>
      <c r="P61" s="6" t="str">
        <f>D61</f>
        <v>2017-18</v>
      </c>
      <c r="Q61" s="6"/>
      <c r="R61" s="6"/>
      <c r="S61" s="6"/>
      <c r="T61" s="6"/>
      <c r="U61" s="6"/>
      <c r="V61" s="6"/>
      <c r="W61" s="6"/>
      <c r="X61" s="6"/>
      <c r="Y61" s="6"/>
      <c r="Z61" s="31" t="str">
        <f>Z41</f>
        <v xml:space="preserve">Cow Sex Sorted Straws </v>
      </c>
      <c r="AA61" s="32"/>
      <c r="AB61" s="6" t="str">
        <f>P61</f>
        <v>2017-18</v>
      </c>
      <c r="AC61" s="6"/>
      <c r="AD61" s="6"/>
      <c r="AE61" s="6"/>
      <c r="AF61" s="6"/>
      <c r="AG61" s="6"/>
      <c r="AH61" s="6"/>
      <c r="AI61" s="6"/>
      <c r="AJ61" s="6"/>
      <c r="AK61" s="35" t="str">
        <f>AK41</f>
        <v>Amount Rec Against A.I. Straws (Rs.)</v>
      </c>
      <c r="AL61" s="35" t="str">
        <f>AL41</f>
        <v>Amount Deposited</v>
      </c>
      <c r="AM61" s="35" t="str">
        <f>AM41</f>
        <v>Receipt No.</v>
      </c>
      <c r="AN61" s="35" t="str">
        <f>AN41</f>
        <v>Date</v>
      </c>
      <c r="AO61" s="6"/>
      <c r="AP61" s="31" t="str">
        <f>AP41</f>
        <v>Castration Fee</v>
      </c>
      <c r="AQ61" s="32"/>
      <c r="AR61" s="6" t="str">
        <f>AB61</f>
        <v>2017-18</v>
      </c>
      <c r="AS61" s="27"/>
      <c r="AT61" s="28"/>
      <c r="AU61" s="33" t="str">
        <f>AU41</f>
        <v>Fee Grand Total</v>
      </c>
    </row>
    <row r="62" spans="1:47" ht="28.8">
      <c r="A62" s="20" t="str">
        <f>A42</f>
        <v>Sr. No.</v>
      </c>
      <c r="B62" s="20" t="str">
        <f>B42</f>
        <v>Month</v>
      </c>
      <c r="C62" s="20" t="str">
        <f t="shared" ref="C62:L62" si="114">C42</f>
        <v>Year</v>
      </c>
      <c r="D62" s="20" t="str">
        <f t="shared" si="114"/>
        <v>OB</v>
      </c>
      <c r="E62" s="20" t="str">
        <f t="shared" si="114"/>
        <v>Rec</v>
      </c>
      <c r="F62" s="20" t="str">
        <f t="shared" si="114"/>
        <v>Total</v>
      </c>
      <c r="G62" s="20" t="str">
        <f t="shared" si="114"/>
        <v>Consu</v>
      </c>
      <c r="H62" s="20" t="str">
        <f t="shared" si="114"/>
        <v>Testing/ Bursting</v>
      </c>
      <c r="I62" s="20" t="str">
        <f t="shared" si="114"/>
        <v>Closing Balance</v>
      </c>
      <c r="J62" s="20" t="str">
        <f t="shared" si="114"/>
        <v>Fee @</v>
      </c>
      <c r="K62" s="20" t="str">
        <f t="shared" si="114"/>
        <v>Fee</v>
      </c>
      <c r="L62" s="20" t="str">
        <f t="shared" si="114"/>
        <v>Remarks</v>
      </c>
      <c r="M62" s="20" t="str">
        <f>A62</f>
        <v>Sr. No.</v>
      </c>
      <c r="N62" s="20" t="str">
        <f>B62</f>
        <v>Month</v>
      </c>
      <c r="O62" s="20" t="str">
        <f>C62</f>
        <v>Year</v>
      </c>
      <c r="P62" s="20" t="str">
        <f>D62</f>
        <v>OB</v>
      </c>
      <c r="Q62" s="20" t="str">
        <f t="shared" ref="Q62:AA62" si="115">E62</f>
        <v>Rec</v>
      </c>
      <c r="R62" s="20" t="str">
        <f t="shared" si="115"/>
        <v>Total</v>
      </c>
      <c r="S62" s="20" t="str">
        <f t="shared" si="115"/>
        <v>Consu</v>
      </c>
      <c r="T62" s="20" t="str">
        <f t="shared" si="115"/>
        <v>Testing/ Bursting</v>
      </c>
      <c r="U62" s="20" t="str">
        <f t="shared" si="115"/>
        <v>Closing Balance</v>
      </c>
      <c r="V62" s="20" t="str">
        <f t="shared" si="115"/>
        <v>Fee @</v>
      </c>
      <c r="W62" s="20" t="str">
        <f t="shared" si="115"/>
        <v>Fee</v>
      </c>
      <c r="X62" s="20" t="str">
        <f t="shared" si="115"/>
        <v>Remarks</v>
      </c>
      <c r="Y62" s="20" t="str">
        <f t="shared" si="115"/>
        <v>Sr. No.</v>
      </c>
      <c r="Z62" s="20" t="str">
        <f t="shared" si="115"/>
        <v>Month</v>
      </c>
      <c r="AA62" s="20" t="str">
        <f t="shared" si="115"/>
        <v>Year</v>
      </c>
      <c r="AB62" s="20" t="str">
        <f>P62</f>
        <v>OB</v>
      </c>
      <c r="AC62" s="20" t="str">
        <f t="shared" ref="AC62:AJ62" si="116">Q62</f>
        <v>Rec</v>
      </c>
      <c r="AD62" s="20" t="str">
        <f t="shared" si="116"/>
        <v>Total</v>
      </c>
      <c r="AE62" s="20" t="str">
        <f t="shared" si="116"/>
        <v>Consu</v>
      </c>
      <c r="AF62" s="20" t="str">
        <f t="shared" si="116"/>
        <v>Testing/ Bursting</v>
      </c>
      <c r="AG62" s="20" t="str">
        <f t="shared" si="116"/>
        <v>Closing Balance</v>
      </c>
      <c r="AH62" s="20" t="str">
        <f t="shared" si="116"/>
        <v>Fee @</v>
      </c>
      <c r="AI62" s="20" t="str">
        <f t="shared" si="116"/>
        <v>Fee</v>
      </c>
      <c r="AJ62" s="20" t="str">
        <f t="shared" si="116"/>
        <v>Remarks</v>
      </c>
      <c r="AK62" s="35"/>
      <c r="AL62" s="35"/>
      <c r="AM62" s="35"/>
      <c r="AN62" s="35"/>
      <c r="AO62" s="20" t="str">
        <f>AO42</f>
        <v>Sr. No.</v>
      </c>
      <c r="AP62" s="20" t="str">
        <f>AP42</f>
        <v>Month</v>
      </c>
      <c r="AQ62" s="20" t="str">
        <f>AQ42</f>
        <v>Year</v>
      </c>
      <c r="AR62" s="20" t="str">
        <f>AR42</f>
        <v>No. of Cast.</v>
      </c>
      <c r="AS62" s="20" t="str">
        <f>AS42</f>
        <v>Castr @</v>
      </c>
      <c r="AT62" s="20" t="str">
        <f>AT42</f>
        <v>Fee</v>
      </c>
      <c r="AU62" s="34"/>
    </row>
    <row r="63" spans="1:47">
      <c r="A63" s="19">
        <f t="shared" ref="A63:B63" si="117">A43</f>
        <v>1</v>
      </c>
      <c r="B63" s="18" t="str">
        <f t="shared" si="117"/>
        <v>April</v>
      </c>
      <c r="C63" s="3">
        <v>2017</v>
      </c>
      <c r="D63" s="30">
        <f>I58</f>
        <v>0</v>
      </c>
      <c r="E63" s="3"/>
      <c r="F63" s="4">
        <f>SUM(D63,E63)</f>
        <v>0</v>
      </c>
      <c r="G63" s="3"/>
      <c r="H63" s="3"/>
      <c r="I63" s="4">
        <f>F63-G63-H63</f>
        <v>0</v>
      </c>
      <c r="J63" s="3">
        <v>30</v>
      </c>
      <c r="K63" s="4">
        <f>G63*J63</f>
        <v>0</v>
      </c>
      <c r="L63" s="3">
        <v>0</v>
      </c>
      <c r="M63" s="19">
        <f t="shared" ref="M63" si="118">A63</f>
        <v>1</v>
      </c>
      <c r="N63" s="18" t="str">
        <f t="shared" ref="N63" si="119">B63</f>
        <v>April</v>
      </c>
      <c r="O63" s="19">
        <f t="shared" ref="O63" si="120">C63</f>
        <v>2017</v>
      </c>
      <c r="P63" s="30">
        <f>U58</f>
        <v>0</v>
      </c>
      <c r="Q63" s="3"/>
      <c r="R63" s="4">
        <f>SUM(P63,Q63)</f>
        <v>0</v>
      </c>
      <c r="S63" s="3"/>
      <c r="T63" s="3"/>
      <c r="U63" s="4">
        <f>R63-S63-T63</f>
        <v>0</v>
      </c>
      <c r="V63" s="3">
        <v>30</v>
      </c>
      <c r="W63" s="4">
        <f>S63*V63</f>
        <v>0</v>
      </c>
      <c r="X63" s="3"/>
      <c r="Y63" s="19">
        <f t="shared" ref="Y63" si="121">M63</f>
        <v>1</v>
      </c>
      <c r="Z63" s="18" t="str">
        <f t="shared" ref="Z63" si="122">N63</f>
        <v>April</v>
      </c>
      <c r="AA63" s="19">
        <f t="shared" ref="AA63" si="123">O63</f>
        <v>2017</v>
      </c>
      <c r="AB63" s="30">
        <f>AG58</f>
        <v>0</v>
      </c>
      <c r="AC63" s="3"/>
      <c r="AD63" s="4">
        <f>SUM(AB63,AC63)</f>
        <v>0</v>
      </c>
      <c r="AE63" s="3"/>
      <c r="AF63" s="3"/>
      <c r="AG63" s="4">
        <f>AD63-AE63-AF63</f>
        <v>0</v>
      </c>
      <c r="AH63" s="3">
        <v>500</v>
      </c>
      <c r="AI63" s="4">
        <f>AE63*AH63</f>
        <v>0</v>
      </c>
      <c r="AJ63" s="3">
        <v>0</v>
      </c>
      <c r="AK63" s="4">
        <f>SUM(K63,W63,AI63)</f>
        <v>0</v>
      </c>
      <c r="AL63" s="4">
        <f>AK63</f>
        <v>0</v>
      </c>
      <c r="AM63" s="3">
        <v>0</v>
      </c>
      <c r="AN63" s="3">
        <v>0</v>
      </c>
      <c r="AO63" s="19">
        <f t="shared" ref="AO63" si="124">Y63</f>
        <v>1</v>
      </c>
      <c r="AP63" s="18" t="str">
        <f t="shared" ref="AP63" si="125">Z63</f>
        <v>April</v>
      </c>
      <c r="AQ63" s="19">
        <f t="shared" ref="AQ63" si="126">AA63</f>
        <v>2017</v>
      </c>
      <c r="AR63" s="3">
        <v>0</v>
      </c>
      <c r="AS63" s="3">
        <v>2</v>
      </c>
      <c r="AT63" s="4">
        <f>AR63*AS63</f>
        <v>0</v>
      </c>
      <c r="AU63" s="14">
        <f t="shared" ref="AU63" si="127">SUM(AK63,AT63)</f>
        <v>0</v>
      </c>
    </row>
    <row r="64" spans="1:47">
      <c r="A64" s="19">
        <f t="shared" ref="A64:B64" si="128">A44</f>
        <v>2</v>
      </c>
      <c r="B64" s="18" t="str">
        <f t="shared" si="128"/>
        <v>May</v>
      </c>
      <c r="C64" s="4">
        <f>C63</f>
        <v>2017</v>
      </c>
      <c r="D64" s="4">
        <f>I63</f>
        <v>0</v>
      </c>
      <c r="E64" s="3"/>
      <c r="F64" s="4">
        <f t="shared" ref="F64:F77" si="129">SUM(D64,E64)</f>
        <v>0</v>
      </c>
      <c r="G64" s="3"/>
      <c r="H64" s="3"/>
      <c r="I64" s="4">
        <f t="shared" ref="I64:I78" si="130">F64-G64-H64</f>
        <v>0</v>
      </c>
      <c r="J64" s="4">
        <f>J63</f>
        <v>30</v>
      </c>
      <c r="K64" s="4">
        <f t="shared" ref="K64:K77" si="131">G64*J64</f>
        <v>0</v>
      </c>
      <c r="L64" s="3">
        <v>0</v>
      </c>
      <c r="M64" s="19">
        <f t="shared" ref="M64:M77" si="132">A64</f>
        <v>2</v>
      </c>
      <c r="N64" s="18" t="str">
        <f t="shared" ref="N64:N77" si="133">B64</f>
        <v>May</v>
      </c>
      <c r="O64" s="19">
        <f t="shared" ref="O64:O78" si="134">C64</f>
        <v>2017</v>
      </c>
      <c r="P64" s="4">
        <f>U63</f>
        <v>0</v>
      </c>
      <c r="Q64" s="3"/>
      <c r="R64" s="4">
        <f t="shared" ref="R64:R77" si="135">SUM(P64,Q64)</f>
        <v>0</v>
      </c>
      <c r="S64" s="3"/>
      <c r="T64" s="3"/>
      <c r="U64" s="4">
        <f t="shared" ref="U64:U78" si="136">R64-S64-T64</f>
        <v>0</v>
      </c>
      <c r="V64" s="4">
        <f>V63</f>
        <v>30</v>
      </c>
      <c r="W64" s="4">
        <f t="shared" ref="W64:W77" si="137">S64*V64</f>
        <v>0</v>
      </c>
      <c r="X64" s="3"/>
      <c r="Y64" s="19">
        <f t="shared" ref="Y64:Y77" si="138">M64</f>
        <v>2</v>
      </c>
      <c r="Z64" s="18" t="str">
        <f t="shared" ref="Z64:Z77" si="139">N64</f>
        <v>May</v>
      </c>
      <c r="AA64" s="19">
        <f t="shared" ref="AA64:AA78" si="140">O64</f>
        <v>2017</v>
      </c>
      <c r="AB64" s="4">
        <f>AG63</f>
        <v>0</v>
      </c>
      <c r="AC64" s="3"/>
      <c r="AD64" s="4">
        <f t="shared" ref="AD64:AD77" si="141">SUM(AB64,AC64)</f>
        <v>0</v>
      </c>
      <c r="AE64" s="3"/>
      <c r="AF64" s="3"/>
      <c r="AG64" s="4">
        <f t="shared" ref="AG64:AG78" si="142">AD64-AE64-AF64</f>
        <v>0</v>
      </c>
      <c r="AH64" s="4">
        <f>AH63</f>
        <v>500</v>
      </c>
      <c r="AI64" s="4">
        <f t="shared" ref="AI64:AI77" si="143">AE64*AH64</f>
        <v>0</v>
      </c>
      <c r="AJ64" s="3">
        <v>0</v>
      </c>
      <c r="AK64" s="4">
        <f t="shared" ref="AK64:AK78" si="144">SUM(K64,W64,AI64)</f>
        <v>0</v>
      </c>
      <c r="AL64" s="4">
        <f t="shared" ref="AL64:AL78" si="145">AK64</f>
        <v>0</v>
      </c>
      <c r="AM64" s="3">
        <v>0</v>
      </c>
      <c r="AN64" s="3">
        <v>0</v>
      </c>
      <c r="AO64" s="19">
        <f t="shared" ref="AO64:AO74" si="146">Y64</f>
        <v>2</v>
      </c>
      <c r="AP64" s="18" t="str">
        <f t="shared" ref="AP64:AP77" si="147">Z64</f>
        <v>May</v>
      </c>
      <c r="AQ64" s="19">
        <f t="shared" ref="AQ64:AQ78" si="148">AA64</f>
        <v>2017</v>
      </c>
      <c r="AR64" s="3">
        <v>0</v>
      </c>
      <c r="AS64" s="4">
        <f>AS63</f>
        <v>2</v>
      </c>
      <c r="AT64" s="4">
        <f t="shared" ref="AT64:AT77" si="149">AR64*AS64</f>
        <v>0</v>
      </c>
      <c r="AU64" s="14">
        <f t="shared" ref="AU64:AU78" si="150">SUM(AK64,AT64)</f>
        <v>0</v>
      </c>
    </row>
    <row r="65" spans="1:47">
      <c r="A65" s="19">
        <f t="shared" ref="A65:B65" si="151">A45</f>
        <v>3</v>
      </c>
      <c r="B65" s="18" t="str">
        <f t="shared" si="151"/>
        <v>June</v>
      </c>
      <c r="C65" s="4">
        <f t="shared" ref="C65:C71" si="152">C64</f>
        <v>2017</v>
      </c>
      <c r="D65" s="4">
        <f t="shared" ref="D65:D77" si="153">I64</f>
        <v>0</v>
      </c>
      <c r="E65" s="3"/>
      <c r="F65" s="4">
        <f t="shared" si="129"/>
        <v>0</v>
      </c>
      <c r="G65" s="3"/>
      <c r="H65" s="3"/>
      <c r="I65" s="4">
        <f t="shared" si="130"/>
        <v>0</v>
      </c>
      <c r="J65" s="4">
        <f t="shared" ref="J65:J78" si="154">J64</f>
        <v>30</v>
      </c>
      <c r="K65" s="4">
        <f t="shared" si="131"/>
        <v>0</v>
      </c>
      <c r="L65" s="3">
        <v>0</v>
      </c>
      <c r="M65" s="19">
        <f t="shared" si="132"/>
        <v>3</v>
      </c>
      <c r="N65" s="18" t="str">
        <f t="shared" si="133"/>
        <v>June</v>
      </c>
      <c r="O65" s="19">
        <f t="shared" si="134"/>
        <v>2017</v>
      </c>
      <c r="P65" s="4">
        <f t="shared" ref="P65:P77" si="155">U64</f>
        <v>0</v>
      </c>
      <c r="Q65" s="3"/>
      <c r="R65" s="4">
        <f t="shared" si="135"/>
        <v>0</v>
      </c>
      <c r="S65" s="3"/>
      <c r="T65" s="3"/>
      <c r="U65" s="4">
        <f t="shared" si="136"/>
        <v>0</v>
      </c>
      <c r="V65" s="4">
        <f t="shared" ref="V65:V78" si="156">V64</f>
        <v>30</v>
      </c>
      <c r="W65" s="4">
        <f t="shared" si="137"/>
        <v>0</v>
      </c>
      <c r="X65" s="3"/>
      <c r="Y65" s="19">
        <f t="shared" si="138"/>
        <v>3</v>
      </c>
      <c r="Z65" s="18" t="str">
        <f t="shared" si="139"/>
        <v>June</v>
      </c>
      <c r="AA65" s="19">
        <f t="shared" si="140"/>
        <v>2017</v>
      </c>
      <c r="AB65" s="4">
        <f t="shared" ref="AB65:AB77" si="157">AG64</f>
        <v>0</v>
      </c>
      <c r="AC65" s="3"/>
      <c r="AD65" s="4">
        <f t="shared" si="141"/>
        <v>0</v>
      </c>
      <c r="AE65" s="3"/>
      <c r="AF65" s="3"/>
      <c r="AG65" s="4">
        <f t="shared" si="142"/>
        <v>0</v>
      </c>
      <c r="AH65" s="4">
        <f t="shared" ref="AH65:AH78" si="158">AH64</f>
        <v>500</v>
      </c>
      <c r="AI65" s="4">
        <f t="shared" si="143"/>
        <v>0</v>
      </c>
      <c r="AJ65" s="3">
        <v>0</v>
      </c>
      <c r="AK65" s="4">
        <f t="shared" si="144"/>
        <v>0</v>
      </c>
      <c r="AL65" s="4">
        <f t="shared" si="145"/>
        <v>0</v>
      </c>
      <c r="AM65" s="3">
        <v>0</v>
      </c>
      <c r="AN65" s="3">
        <v>0</v>
      </c>
      <c r="AO65" s="19">
        <f t="shared" si="146"/>
        <v>3</v>
      </c>
      <c r="AP65" s="18" t="str">
        <f t="shared" si="147"/>
        <v>June</v>
      </c>
      <c r="AQ65" s="19">
        <f t="shared" si="148"/>
        <v>2017</v>
      </c>
      <c r="AR65" s="3">
        <v>0</v>
      </c>
      <c r="AS65" s="4">
        <f t="shared" ref="AS65:AS78" si="159">AS64</f>
        <v>2</v>
      </c>
      <c r="AT65" s="4">
        <f t="shared" si="149"/>
        <v>0</v>
      </c>
      <c r="AU65" s="14">
        <f t="shared" si="150"/>
        <v>0</v>
      </c>
    </row>
    <row r="66" spans="1:47">
      <c r="A66" s="19">
        <f t="shared" ref="A66:B66" si="160">A46</f>
        <v>4</v>
      </c>
      <c r="B66" s="18" t="str">
        <f t="shared" si="160"/>
        <v>July</v>
      </c>
      <c r="C66" s="4">
        <f t="shared" si="152"/>
        <v>2017</v>
      </c>
      <c r="D66" s="4">
        <f t="shared" si="153"/>
        <v>0</v>
      </c>
      <c r="E66" s="3"/>
      <c r="F66" s="4">
        <f t="shared" si="129"/>
        <v>0</v>
      </c>
      <c r="G66" s="3"/>
      <c r="H66" s="3"/>
      <c r="I66" s="4">
        <f t="shared" si="130"/>
        <v>0</v>
      </c>
      <c r="J66" s="4">
        <f t="shared" si="154"/>
        <v>30</v>
      </c>
      <c r="K66" s="4">
        <f t="shared" si="131"/>
        <v>0</v>
      </c>
      <c r="L66" s="3">
        <v>0</v>
      </c>
      <c r="M66" s="19">
        <f t="shared" si="132"/>
        <v>4</v>
      </c>
      <c r="N66" s="18" t="str">
        <f t="shared" si="133"/>
        <v>July</v>
      </c>
      <c r="O66" s="19">
        <f t="shared" si="134"/>
        <v>2017</v>
      </c>
      <c r="P66" s="4">
        <f t="shared" si="155"/>
        <v>0</v>
      </c>
      <c r="Q66" s="3"/>
      <c r="R66" s="4">
        <f t="shared" si="135"/>
        <v>0</v>
      </c>
      <c r="S66" s="3"/>
      <c r="T66" s="3"/>
      <c r="U66" s="4">
        <f t="shared" si="136"/>
        <v>0</v>
      </c>
      <c r="V66" s="4">
        <f t="shared" si="156"/>
        <v>30</v>
      </c>
      <c r="W66" s="4">
        <f t="shared" si="137"/>
        <v>0</v>
      </c>
      <c r="X66" s="3"/>
      <c r="Y66" s="19">
        <f t="shared" si="138"/>
        <v>4</v>
      </c>
      <c r="Z66" s="18" t="str">
        <f t="shared" si="139"/>
        <v>July</v>
      </c>
      <c r="AA66" s="19">
        <f t="shared" si="140"/>
        <v>2017</v>
      </c>
      <c r="AB66" s="4">
        <f t="shared" si="157"/>
        <v>0</v>
      </c>
      <c r="AC66" s="3"/>
      <c r="AD66" s="4">
        <f t="shared" si="141"/>
        <v>0</v>
      </c>
      <c r="AE66" s="3"/>
      <c r="AF66" s="3"/>
      <c r="AG66" s="4">
        <f t="shared" si="142"/>
        <v>0</v>
      </c>
      <c r="AH66" s="4">
        <f t="shared" si="158"/>
        <v>500</v>
      </c>
      <c r="AI66" s="4">
        <f t="shared" si="143"/>
        <v>0</v>
      </c>
      <c r="AJ66" s="3">
        <v>0</v>
      </c>
      <c r="AK66" s="4">
        <f t="shared" si="144"/>
        <v>0</v>
      </c>
      <c r="AL66" s="4">
        <f t="shared" si="145"/>
        <v>0</v>
      </c>
      <c r="AM66" s="3">
        <v>0</v>
      </c>
      <c r="AN66" s="3">
        <v>0</v>
      </c>
      <c r="AO66" s="19">
        <f t="shared" si="146"/>
        <v>4</v>
      </c>
      <c r="AP66" s="18" t="str">
        <f t="shared" si="147"/>
        <v>July</v>
      </c>
      <c r="AQ66" s="19">
        <f t="shared" si="148"/>
        <v>2017</v>
      </c>
      <c r="AR66" s="3">
        <v>0</v>
      </c>
      <c r="AS66" s="4">
        <f t="shared" si="159"/>
        <v>2</v>
      </c>
      <c r="AT66" s="4">
        <f t="shared" si="149"/>
        <v>0</v>
      </c>
      <c r="AU66" s="14">
        <f t="shared" si="150"/>
        <v>0</v>
      </c>
    </row>
    <row r="67" spans="1:47">
      <c r="A67" s="19">
        <f t="shared" ref="A67:B67" si="161">A47</f>
        <v>5</v>
      </c>
      <c r="B67" s="18" t="str">
        <f t="shared" si="161"/>
        <v>August</v>
      </c>
      <c r="C67" s="4">
        <f t="shared" si="152"/>
        <v>2017</v>
      </c>
      <c r="D67" s="4">
        <f t="shared" si="153"/>
        <v>0</v>
      </c>
      <c r="E67" s="3"/>
      <c r="F67" s="4">
        <f t="shared" si="129"/>
        <v>0</v>
      </c>
      <c r="G67" s="3"/>
      <c r="H67" s="3"/>
      <c r="I67" s="4">
        <f t="shared" si="130"/>
        <v>0</v>
      </c>
      <c r="J67" s="4">
        <f t="shared" si="154"/>
        <v>30</v>
      </c>
      <c r="K67" s="4">
        <f t="shared" si="131"/>
        <v>0</v>
      </c>
      <c r="L67" s="3">
        <v>0</v>
      </c>
      <c r="M67" s="19">
        <f t="shared" si="132"/>
        <v>5</v>
      </c>
      <c r="N67" s="18" t="str">
        <f t="shared" si="133"/>
        <v>August</v>
      </c>
      <c r="O67" s="19">
        <f t="shared" si="134"/>
        <v>2017</v>
      </c>
      <c r="P67" s="4">
        <f t="shared" si="155"/>
        <v>0</v>
      </c>
      <c r="Q67" s="3"/>
      <c r="R67" s="4">
        <f t="shared" si="135"/>
        <v>0</v>
      </c>
      <c r="S67" s="3"/>
      <c r="T67" s="3"/>
      <c r="U67" s="4">
        <f t="shared" si="136"/>
        <v>0</v>
      </c>
      <c r="V67" s="4">
        <f t="shared" si="156"/>
        <v>30</v>
      </c>
      <c r="W67" s="4">
        <f t="shared" si="137"/>
        <v>0</v>
      </c>
      <c r="X67" s="3"/>
      <c r="Y67" s="19">
        <f t="shared" si="138"/>
        <v>5</v>
      </c>
      <c r="Z67" s="18" t="str">
        <f t="shared" si="139"/>
        <v>August</v>
      </c>
      <c r="AA67" s="19">
        <f t="shared" si="140"/>
        <v>2017</v>
      </c>
      <c r="AB67" s="4">
        <f t="shared" si="157"/>
        <v>0</v>
      </c>
      <c r="AC67" s="3"/>
      <c r="AD67" s="4">
        <f t="shared" si="141"/>
        <v>0</v>
      </c>
      <c r="AE67" s="3"/>
      <c r="AF67" s="3"/>
      <c r="AG67" s="4">
        <f t="shared" si="142"/>
        <v>0</v>
      </c>
      <c r="AH67" s="4">
        <f t="shared" si="158"/>
        <v>500</v>
      </c>
      <c r="AI67" s="4">
        <f t="shared" si="143"/>
        <v>0</v>
      </c>
      <c r="AJ67" s="3">
        <v>0</v>
      </c>
      <c r="AK67" s="4">
        <f t="shared" si="144"/>
        <v>0</v>
      </c>
      <c r="AL67" s="4">
        <f t="shared" si="145"/>
        <v>0</v>
      </c>
      <c r="AM67" s="3">
        <v>0</v>
      </c>
      <c r="AN67" s="3">
        <v>0</v>
      </c>
      <c r="AO67" s="19">
        <f t="shared" si="146"/>
        <v>5</v>
      </c>
      <c r="AP67" s="18" t="str">
        <f t="shared" si="147"/>
        <v>August</v>
      </c>
      <c r="AQ67" s="19">
        <f t="shared" si="148"/>
        <v>2017</v>
      </c>
      <c r="AR67" s="3">
        <v>0</v>
      </c>
      <c r="AS67" s="4">
        <f t="shared" si="159"/>
        <v>2</v>
      </c>
      <c r="AT67" s="4">
        <f t="shared" si="149"/>
        <v>0</v>
      </c>
      <c r="AU67" s="14">
        <f t="shared" si="150"/>
        <v>0</v>
      </c>
    </row>
    <row r="68" spans="1:47">
      <c r="A68" s="19">
        <f t="shared" ref="A68:B68" si="162">A48</f>
        <v>6</v>
      </c>
      <c r="B68" s="18" t="str">
        <f t="shared" si="162"/>
        <v>September</v>
      </c>
      <c r="C68" s="4">
        <f t="shared" si="152"/>
        <v>2017</v>
      </c>
      <c r="D68" s="4">
        <f t="shared" si="153"/>
        <v>0</v>
      </c>
      <c r="E68" s="3"/>
      <c r="F68" s="4">
        <f t="shared" si="129"/>
        <v>0</v>
      </c>
      <c r="G68" s="3"/>
      <c r="H68" s="3"/>
      <c r="I68" s="4">
        <f t="shared" si="130"/>
        <v>0</v>
      </c>
      <c r="J68" s="4">
        <f t="shared" si="154"/>
        <v>30</v>
      </c>
      <c r="K68" s="4">
        <f t="shared" si="131"/>
        <v>0</v>
      </c>
      <c r="L68" s="3">
        <v>0</v>
      </c>
      <c r="M68" s="19">
        <f t="shared" si="132"/>
        <v>6</v>
      </c>
      <c r="N68" s="18" t="str">
        <f t="shared" si="133"/>
        <v>September</v>
      </c>
      <c r="O68" s="19">
        <f t="shared" si="134"/>
        <v>2017</v>
      </c>
      <c r="P68" s="4">
        <f t="shared" si="155"/>
        <v>0</v>
      </c>
      <c r="Q68" s="3"/>
      <c r="R68" s="4">
        <f t="shared" si="135"/>
        <v>0</v>
      </c>
      <c r="S68" s="3"/>
      <c r="T68" s="3"/>
      <c r="U68" s="4">
        <f t="shared" si="136"/>
        <v>0</v>
      </c>
      <c r="V68" s="4">
        <f t="shared" si="156"/>
        <v>30</v>
      </c>
      <c r="W68" s="4">
        <f t="shared" si="137"/>
        <v>0</v>
      </c>
      <c r="X68" s="3"/>
      <c r="Y68" s="19">
        <f t="shared" si="138"/>
        <v>6</v>
      </c>
      <c r="Z68" s="18" t="str">
        <f t="shared" si="139"/>
        <v>September</v>
      </c>
      <c r="AA68" s="19">
        <f t="shared" si="140"/>
        <v>2017</v>
      </c>
      <c r="AB68" s="4">
        <f t="shared" si="157"/>
        <v>0</v>
      </c>
      <c r="AC68" s="3"/>
      <c r="AD68" s="4">
        <f t="shared" si="141"/>
        <v>0</v>
      </c>
      <c r="AE68" s="3"/>
      <c r="AF68" s="3"/>
      <c r="AG68" s="4">
        <f t="shared" si="142"/>
        <v>0</v>
      </c>
      <c r="AH68" s="4">
        <f t="shared" si="158"/>
        <v>500</v>
      </c>
      <c r="AI68" s="4">
        <f t="shared" si="143"/>
        <v>0</v>
      </c>
      <c r="AJ68" s="3">
        <v>0</v>
      </c>
      <c r="AK68" s="4">
        <f t="shared" si="144"/>
        <v>0</v>
      </c>
      <c r="AL68" s="4">
        <f t="shared" si="145"/>
        <v>0</v>
      </c>
      <c r="AM68" s="3">
        <v>0</v>
      </c>
      <c r="AN68" s="3">
        <v>0</v>
      </c>
      <c r="AO68" s="19">
        <f t="shared" si="146"/>
        <v>6</v>
      </c>
      <c r="AP68" s="18" t="str">
        <f t="shared" si="147"/>
        <v>September</v>
      </c>
      <c r="AQ68" s="19">
        <f t="shared" si="148"/>
        <v>2017</v>
      </c>
      <c r="AR68" s="3">
        <v>0</v>
      </c>
      <c r="AS68" s="4">
        <f t="shared" si="159"/>
        <v>2</v>
      </c>
      <c r="AT68" s="4">
        <f t="shared" si="149"/>
        <v>0</v>
      </c>
      <c r="AU68" s="14">
        <f t="shared" si="150"/>
        <v>0</v>
      </c>
    </row>
    <row r="69" spans="1:47">
      <c r="A69" s="19">
        <f t="shared" ref="A69:B69" si="163">A49</f>
        <v>7</v>
      </c>
      <c r="B69" s="18" t="str">
        <f t="shared" si="163"/>
        <v>October</v>
      </c>
      <c r="C69" s="4">
        <f t="shared" si="152"/>
        <v>2017</v>
      </c>
      <c r="D69" s="4">
        <f t="shared" si="153"/>
        <v>0</v>
      </c>
      <c r="E69" s="3"/>
      <c r="F69" s="4">
        <f t="shared" si="129"/>
        <v>0</v>
      </c>
      <c r="G69" s="3"/>
      <c r="H69" s="3"/>
      <c r="I69" s="4">
        <f t="shared" si="130"/>
        <v>0</v>
      </c>
      <c r="J69" s="4">
        <f t="shared" si="154"/>
        <v>30</v>
      </c>
      <c r="K69" s="4">
        <f t="shared" si="131"/>
        <v>0</v>
      </c>
      <c r="L69" s="3">
        <v>0</v>
      </c>
      <c r="M69" s="19">
        <f t="shared" si="132"/>
        <v>7</v>
      </c>
      <c r="N69" s="18" t="str">
        <f t="shared" si="133"/>
        <v>October</v>
      </c>
      <c r="O69" s="19">
        <f t="shared" si="134"/>
        <v>2017</v>
      </c>
      <c r="P69" s="4">
        <f t="shared" si="155"/>
        <v>0</v>
      </c>
      <c r="Q69" s="3"/>
      <c r="R69" s="4">
        <f t="shared" si="135"/>
        <v>0</v>
      </c>
      <c r="S69" s="3"/>
      <c r="T69" s="3"/>
      <c r="U69" s="4">
        <f t="shared" si="136"/>
        <v>0</v>
      </c>
      <c r="V69" s="4">
        <f t="shared" si="156"/>
        <v>30</v>
      </c>
      <c r="W69" s="4">
        <f t="shared" si="137"/>
        <v>0</v>
      </c>
      <c r="X69" s="3"/>
      <c r="Y69" s="19">
        <f t="shared" si="138"/>
        <v>7</v>
      </c>
      <c r="Z69" s="18" t="str">
        <f t="shared" si="139"/>
        <v>October</v>
      </c>
      <c r="AA69" s="19">
        <f t="shared" si="140"/>
        <v>2017</v>
      </c>
      <c r="AB69" s="4">
        <f t="shared" si="157"/>
        <v>0</v>
      </c>
      <c r="AC69" s="3"/>
      <c r="AD69" s="4">
        <f t="shared" si="141"/>
        <v>0</v>
      </c>
      <c r="AE69" s="3"/>
      <c r="AF69" s="3"/>
      <c r="AG69" s="4">
        <f t="shared" si="142"/>
        <v>0</v>
      </c>
      <c r="AH69" s="4">
        <f t="shared" si="158"/>
        <v>500</v>
      </c>
      <c r="AI69" s="4">
        <f t="shared" si="143"/>
        <v>0</v>
      </c>
      <c r="AJ69" s="3">
        <v>0</v>
      </c>
      <c r="AK69" s="4">
        <f t="shared" si="144"/>
        <v>0</v>
      </c>
      <c r="AL69" s="4">
        <f t="shared" si="145"/>
        <v>0</v>
      </c>
      <c r="AM69" s="3">
        <v>0</v>
      </c>
      <c r="AN69" s="3">
        <v>0</v>
      </c>
      <c r="AO69" s="19">
        <f t="shared" si="146"/>
        <v>7</v>
      </c>
      <c r="AP69" s="18" t="str">
        <f t="shared" si="147"/>
        <v>October</v>
      </c>
      <c r="AQ69" s="19">
        <f t="shared" si="148"/>
        <v>2017</v>
      </c>
      <c r="AR69" s="3">
        <v>0</v>
      </c>
      <c r="AS69" s="4">
        <f t="shared" si="159"/>
        <v>2</v>
      </c>
      <c r="AT69" s="4">
        <f t="shared" si="149"/>
        <v>0</v>
      </c>
      <c r="AU69" s="14">
        <f t="shared" si="150"/>
        <v>0</v>
      </c>
    </row>
    <row r="70" spans="1:47">
      <c r="A70" s="19">
        <f t="shared" ref="A70:B70" si="164">A50</f>
        <v>8</v>
      </c>
      <c r="B70" s="18" t="str">
        <f t="shared" si="164"/>
        <v>November</v>
      </c>
      <c r="C70" s="4">
        <f t="shared" si="152"/>
        <v>2017</v>
      </c>
      <c r="D70" s="4">
        <f t="shared" si="153"/>
        <v>0</v>
      </c>
      <c r="E70" s="3"/>
      <c r="F70" s="4">
        <f t="shared" si="129"/>
        <v>0</v>
      </c>
      <c r="G70" s="3"/>
      <c r="H70" s="3"/>
      <c r="I70" s="4">
        <f t="shared" si="130"/>
        <v>0</v>
      </c>
      <c r="J70" s="4">
        <f t="shared" si="154"/>
        <v>30</v>
      </c>
      <c r="K70" s="4">
        <f t="shared" si="131"/>
        <v>0</v>
      </c>
      <c r="L70" s="3">
        <v>0</v>
      </c>
      <c r="M70" s="19">
        <f t="shared" si="132"/>
        <v>8</v>
      </c>
      <c r="N70" s="18" t="str">
        <f t="shared" si="133"/>
        <v>November</v>
      </c>
      <c r="O70" s="19">
        <f t="shared" si="134"/>
        <v>2017</v>
      </c>
      <c r="P70" s="4">
        <f t="shared" si="155"/>
        <v>0</v>
      </c>
      <c r="Q70" s="3"/>
      <c r="R70" s="4">
        <f t="shared" si="135"/>
        <v>0</v>
      </c>
      <c r="S70" s="3"/>
      <c r="T70" s="3"/>
      <c r="U70" s="4">
        <f t="shared" si="136"/>
        <v>0</v>
      </c>
      <c r="V70" s="4">
        <f t="shared" si="156"/>
        <v>30</v>
      </c>
      <c r="W70" s="4">
        <f t="shared" si="137"/>
        <v>0</v>
      </c>
      <c r="X70" s="3"/>
      <c r="Y70" s="19">
        <f t="shared" si="138"/>
        <v>8</v>
      </c>
      <c r="Z70" s="18" t="str">
        <f t="shared" si="139"/>
        <v>November</v>
      </c>
      <c r="AA70" s="19">
        <f t="shared" si="140"/>
        <v>2017</v>
      </c>
      <c r="AB70" s="4">
        <f t="shared" si="157"/>
        <v>0</v>
      </c>
      <c r="AC70" s="3"/>
      <c r="AD70" s="4">
        <f t="shared" si="141"/>
        <v>0</v>
      </c>
      <c r="AE70" s="3"/>
      <c r="AF70" s="3"/>
      <c r="AG70" s="4">
        <f t="shared" si="142"/>
        <v>0</v>
      </c>
      <c r="AH70" s="4">
        <f t="shared" si="158"/>
        <v>500</v>
      </c>
      <c r="AI70" s="4">
        <f t="shared" si="143"/>
        <v>0</v>
      </c>
      <c r="AJ70" s="3">
        <v>0</v>
      </c>
      <c r="AK70" s="4">
        <f t="shared" si="144"/>
        <v>0</v>
      </c>
      <c r="AL70" s="4">
        <f t="shared" si="145"/>
        <v>0</v>
      </c>
      <c r="AM70" s="3">
        <v>0</v>
      </c>
      <c r="AN70" s="3">
        <v>0</v>
      </c>
      <c r="AO70" s="19">
        <f t="shared" si="146"/>
        <v>8</v>
      </c>
      <c r="AP70" s="18" t="str">
        <f t="shared" si="147"/>
        <v>November</v>
      </c>
      <c r="AQ70" s="19">
        <f t="shared" si="148"/>
        <v>2017</v>
      </c>
      <c r="AR70" s="3">
        <v>0</v>
      </c>
      <c r="AS70" s="4">
        <f t="shared" si="159"/>
        <v>2</v>
      </c>
      <c r="AT70" s="4">
        <f t="shared" si="149"/>
        <v>0</v>
      </c>
      <c r="AU70" s="14">
        <f t="shared" si="150"/>
        <v>0</v>
      </c>
    </row>
    <row r="71" spans="1:47">
      <c r="A71" s="19">
        <f t="shared" ref="A71:B71" si="165">A51</f>
        <v>9</v>
      </c>
      <c r="B71" s="18" t="str">
        <f t="shared" si="165"/>
        <v>December</v>
      </c>
      <c r="C71" s="4">
        <f t="shared" si="152"/>
        <v>2017</v>
      </c>
      <c r="D71" s="4">
        <f t="shared" si="153"/>
        <v>0</v>
      </c>
      <c r="E71" s="3"/>
      <c r="F71" s="4">
        <f t="shared" si="129"/>
        <v>0</v>
      </c>
      <c r="G71" s="3"/>
      <c r="H71" s="3"/>
      <c r="I71" s="4">
        <f t="shared" si="130"/>
        <v>0</v>
      </c>
      <c r="J71" s="4">
        <f t="shared" si="154"/>
        <v>30</v>
      </c>
      <c r="K71" s="4">
        <f t="shared" si="131"/>
        <v>0</v>
      </c>
      <c r="L71" s="3">
        <v>0</v>
      </c>
      <c r="M71" s="19">
        <f t="shared" si="132"/>
        <v>9</v>
      </c>
      <c r="N71" s="18" t="str">
        <f t="shared" si="133"/>
        <v>December</v>
      </c>
      <c r="O71" s="19">
        <f t="shared" si="134"/>
        <v>2017</v>
      </c>
      <c r="P71" s="4">
        <f t="shared" si="155"/>
        <v>0</v>
      </c>
      <c r="Q71" s="3"/>
      <c r="R71" s="4">
        <f t="shared" si="135"/>
        <v>0</v>
      </c>
      <c r="S71" s="3"/>
      <c r="T71" s="3"/>
      <c r="U71" s="4">
        <f t="shared" si="136"/>
        <v>0</v>
      </c>
      <c r="V71" s="4">
        <f t="shared" si="156"/>
        <v>30</v>
      </c>
      <c r="W71" s="4">
        <f t="shared" si="137"/>
        <v>0</v>
      </c>
      <c r="X71" s="3"/>
      <c r="Y71" s="19">
        <f t="shared" si="138"/>
        <v>9</v>
      </c>
      <c r="Z71" s="18" t="str">
        <f t="shared" si="139"/>
        <v>December</v>
      </c>
      <c r="AA71" s="19">
        <f t="shared" si="140"/>
        <v>2017</v>
      </c>
      <c r="AB71" s="4">
        <f t="shared" si="157"/>
        <v>0</v>
      </c>
      <c r="AC71" s="3"/>
      <c r="AD71" s="4">
        <f t="shared" si="141"/>
        <v>0</v>
      </c>
      <c r="AE71" s="3"/>
      <c r="AF71" s="3"/>
      <c r="AG71" s="4">
        <f t="shared" si="142"/>
        <v>0</v>
      </c>
      <c r="AH71" s="4">
        <f t="shared" si="158"/>
        <v>500</v>
      </c>
      <c r="AI71" s="4">
        <f t="shared" si="143"/>
        <v>0</v>
      </c>
      <c r="AJ71" s="3">
        <v>0</v>
      </c>
      <c r="AK71" s="4">
        <f t="shared" si="144"/>
        <v>0</v>
      </c>
      <c r="AL71" s="4">
        <f t="shared" si="145"/>
        <v>0</v>
      </c>
      <c r="AM71" s="3">
        <v>0</v>
      </c>
      <c r="AN71" s="3">
        <v>0</v>
      </c>
      <c r="AO71" s="19">
        <f t="shared" si="146"/>
        <v>9</v>
      </c>
      <c r="AP71" s="18" t="str">
        <f t="shared" si="147"/>
        <v>December</v>
      </c>
      <c r="AQ71" s="19">
        <f t="shared" si="148"/>
        <v>2017</v>
      </c>
      <c r="AR71" s="3">
        <v>0</v>
      </c>
      <c r="AS71" s="4">
        <f t="shared" si="159"/>
        <v>2</v>
      </c>
      <c r="AT71" s="4">
        <f t="shared" si="149"/>
        <v>0</v>
      </c>
      <c r="AU71" s="14">
        <f t="shared" si="150"/>
        <v>0</v>
      </c>
    </row>
    <row r="72" spans="1:47">
      <c r="A72" s="19">
        <f t="shared" ref="A72:B72" si="166">A52</f>
        <v>10</v>
      </c>
      <c r="B72" s="18" t="str">
        <f t="shared" si="166"/>
        <v>January</v>
      </c>
      <c r="C72" s="4">
        <f>C52+1</f>
        <v>2018</v>
      </c>
      <c r="D72" s="4">
        <f t="shared" si="153"/>
        <v>0</v>
      </c>
      <c r="E72" s="3"/>
      <c r="F72" s="4">
        <f t="shared" si="129"/>
        <v>0</v>
      </c>
      <c r="G72" s="3"/>
      <c r="H72" s="3"/>
      <c r="I72" s="4">
        <f t="shared" si="130"/>
        <v>0</v>
      </c>
      <c r="J72" s="4">
        <f t="shared" si="154"/>
        <v>30</v>
      </c>
      <c r="K72" s="4">
        <f t="shared" si="131"/>
        <v>0</v>
      </c>
      <c r="L72" s="3">
        <v>0</v>
      </c>
      <c r="M72" s="19">
        <f t="shared" si="132"/>
        <v>10</v>
      </c>
      <c r="N72" s="18" t="str">
        <f t="shared" si="133"/>
        <v>January</v>
      </c>
      <c r="O72" s="19">
        <f t="shared" si="134"/>
        <v>2018</v>
      </c>
      <c r="P72" s="4">
        <f t="shared" si="155"/>
        <v>0</v>
      </c>
      <c r="Q72" s="3"/>
      <c r="R72" s="4">
        <f t="shared" si="135"/>
        <v>0</v>
      </c>
      <c r="S72" s="3"/>
      <c r="T72" s="3"/>
      <c r="U72" s="4">
        <f t="shared" si="136"/>
        <v>0</v>
      </c>
      <c r="V72" s="4">
        <f t="shared" si="156"/>
        <v>30</v>
      </c>
      <c r="W72" s="4">
        <f t="shared" si="137"/>
        <v>0</v>
      </c>
      <c r="X72" s="3"/>
      <c r="Y72" s="19">
        <f t="shared" si="138"/>
        <v>10</v>
      </c>
      <c r="Z72" s="18" t="str">
        <f t="shared" si="139"/>
        <v>January</v>
      </c>
      <c r="AA72" s="19">
        <f t="shared" si="140"/>
        <v>2018</v>
      </c>
      <c r="AB72" s="4">
        <f t="shared" si="157"/>
        <v>0</v>
      </c>
      <c r="AC72" s="3"/>
      <c r="AD72" s="4">
        <f t="shared" si="141"/>
        <v>0</v>
      </c>
      <c r="AE72" s="3"/>
      <c r="AF72" s="3"/>
      <c r="AG72" s="4">
        <f t="shared" si="142"/>
        <v>0</v>
      </c>
      <c r="AH72" s="4">
        <f t="shared" si="158"/>
        <v>500</v>
      </c>
      <c r="AI72" s="4">
        <f t="shared" si="143"/>
        <v>0</v>
      </c>
      <c r="AJ72" s="3">
        <v>0</v>
      </c>
      <c r="AK72" s="4">
        <f t="shared" si="144"/>
        <v>0</v>
      </c>
      <c r="AL72" s="4">
        <f t="shared" si="145"/>
        <v>0</v>
      </c>
      <c r="AM72" s="3">
        <v>0</v>
      </c>
      <c r="AN72" s="3">
        <v>0</v>
      </c>
      <c r="AO72" s="19">
        <f t="shared" si="146"/>
        <v>10</v>
      </c>
      <c r="AP72" s="18" t="str">
        <f t="shared" si="147"/>
        <v>January</v>
      </c>
      <c r="AQ72" s="19">
        <f t="shared" si="148"/>
        <v>2018</v>
      </c>
      <c r="AR72" s="3">
        <v>0</v>
      </c>
      <c r="AS72" s="4">
        <f t="shared" si="159"/>
        <v>2</v>
      </c>
      <c r="AT72" s="4">
        <f t="shared" si="149"/>
        <v>0</v>
      </c>
      <c r="AU72" s="14">
        <f t="shared" si="150"/>
        <v>0</v>
      </c>
    </row>
    <row r="73" spans="1:47">
      <c r="A73" s="19">
        <f t="shared" ref="A73:B73" si="167">A53</f>
        <v>11</v>
      </c>
      <c r="B73" s="18" t="str">
        <f t="shared" si="167"/>
        <v>February</v>
      </c>
      <c r="C73" s="4">
        <f>C53+1</f>
        <v>2018</v>
      </c>
      <c r="D73" s="4">
        <f t="shared" si="153"/>
        <v>0</v>
      </c>
      <c r="E73" s="3"/>
      <c r="F73" s="4">
        <f t="shared" si="129"/>
        <v>0</v>
      </c>
      <c r="G73" s="3"/>
      <c r="H73" s="3"/>
      <c r="I73" s="4">
        <f t="shared" si="130"/>
        <v>0</v>
      </c>
      <c r="J73" s="4">
        <f t="shared" si="154"/>
        <v>30</v>
      </c>
      <c r="K73" s="4">
        <f t="shared" si="131"/>
        <v>0</v>
      </c>
      <c r="L73" s="3">
        <v>0</v>
      </c>
      <c r="M73" s="19">
        <f t="shared" si="132"/>
        <v>11</v>
      </c>
      <c r="N73" s="18" t="str">
        <f t="shared" si="133"/>
        <v>February</v>
      </c>
      <c r="O73" s="19">
        <f t="shared" si="134"/>
        <v>2018</v>
      </c>
      <c r="P73" s="4">
        <f t="shared" si="155"/>
        <v>0</v>
      </c>
      <c r="Q73" s="3"/>
      <c r="R73" s="4">
        <f t="shared" si="135"/>
        <v>0</v>
      </c>
      <c r="S73" s="3"/>
      <c r="T73" s="3"/>
      <c r="U73" s="4">
        <f t="shared" si="136"/>
        <v>0</v>
      </c>
      <c r="V73" s="4">
        <f t="shared" si="156"/>
        <v>30</v>
      </c>
      <c r="W73" s="4">
        <f t="shared" si="137"/>
        <v>0</v>
      </c>
      <c r="X73" s="3"/>
      <c r="Y73" s="19">
        <f t="shared" si="138"/>
        <v>11</v>
      </c>
      <c r="Z73" s="18" t="str">
        <f t="shared" si="139"/>
        <v>February</v>
      </c>
      <c r="AA73" s="19">
        <f t="shared" si="140"/>
        <v>2018</v>
      </c>
      <c r="AB73" s="4">
        <f t="shared" si="157"/>
        <v>0</v>
      </c>
      <c r="AC73" s="3"/>
      <c r="AD73" s="4">
        <f t="shared" si="141"/>
        <v>0</v>
      </c>
      <c r="AE73" s="3"/>
      <c r="AF73" s="3"/>
      <c r="AG73" s="4">
        <f t="shared" si="142"/>
        <v>0</v>
      </c>
      <c r="AH73" s="4">
        <f t="shared" si="158"/>
        <v>500</v>
      </c>
      <c r="AI73" s="4">
        <f t="shared" si="143"/>
        <v>0</v>
      </c>
      <c r="AJ73" s="3">
        <v>0</v>
      </c>
      <c r="AK73" s="4">
        <f t="shared" si="144"/>
        <v>0</v>
      </c>
      <c r="AL73" s="4">
        <f t="shared" si="145"/>
        <v>0</v>
      </c>
      <c r="AM73" s="3">
        <v>0</v>
      </c>
      <c r="AN73" s="3">
        <v>0</v>
      </c>
      <c r="AO73" s="19">
        <f t="shared" si="146"/>
        <v>11</v>
      </c>
      <c r="AP73" s="18" t="str">
        <f t="shared" si="147"/>
        <v>February</v>
      </c>
      <c r="AQ73" s="19">
        <f t="shared" si="148"/>
        <v>2018</v>
      </c>
      <c r="AR73" s="3">
        <v>0</v>
      </c>
      <c r="AS73" s="4">
        <f t="shared" si="159"/>
        <v>2</v>
      </c>
      <c r="AT73" s="4">
        <f t="shared" si="149"/>
        <v>0</v>
      </c>
      <c r="AU73" s="14">
        <f t="shared" si="150"/>
        <v>0</v>
      </c>
    </row>
    <row r="74" spans="1:47">
      <c r="A74" s="19">
        <f t="shared" ref="A74:B74" si="168">A54</f>
        <v>12</v>
      </c>
      <c r="B74" s="18" t="str">
        <f t="shared" si="168"/>
        <v>March</v>
      </c>
      <c r="C74" s="4">
        <f>C54+1</f>
        <v>2018</v>
      </c>
      <c r="D74" s="4">
        <f t="shared" si="153"/>
        <v>0</v>
      </c>
      <c r="E74" s="3"/>
      <c r="F74" s="4">
        <f t="shared" si="129"/>
        <v>0</v>
      </c>
      <c r="G74" s="3"/>
      <c r="H74" s="3"/>
      <c r="I74" s="4">
        <f t="shared" si="130"/>
        <v>0</v>
      </c>
      <c r="J74" s="4">
        <f t="shared" si="154"/>
        <v>30</v>
      </c>
      <c r="K74" s="4">
        <f t="shared" si="131"/>
        <v>0</v>
      </c>
      <c r="L74" s="3">
        <v>0</v>
      </c>
      <c r="M74" s="19">
        <f t="shared" si="132"/>
        <v>12</v>
      </c>
      <c r="N74" s="18" t="str">
        <f t="shared" si="133"/>
        <v>March</v>
      </c>
      <c r="O74" s="19">
        <f t="shared" si="134"/>
        <v>2018</v>
      </c>
      <c r="P74" s="4">
        <f t="shared" si="155"/>
        <v>0</v>
      </c>
      <c r="Q74" s="3"/>
      <c r="R74" s="4">
        <f t="shared" si="135"/>
        <v>0</v>
      </c>
      <c r="S74" s="3"/>
      <c r="T74" s="3"/>
      <c r="U74" s="4">
        <f t="shared" si="136"/>
        <v>0</v>
      </c>
      <c r="V74" s="4">
        <f t="shared" si="156"/>
        <v>30</v>
      </c>
      <c r="W74" s="4">
        <f t="shared" si="137"/>
        <v>0</v>
      </c>
      <c r="X74" s="3"/>
      <c r="Y74" s="19">
        <f t="shared" si="138"/>
        <v>12</v>
      </c>
      <c r="Z74" s="18" t="str">
        <f t="shared" si="139"/>
        <v>March</v>
      </c>
      <c r="AA74" s="19">
        <f t="shared" si="140"/>
        <v>2018</v>
      </c>
      <c r="AB74" s="4">
        <f t="shared" si="157"/>
        <v>0</v>
      </c>
      <c r="AC74" s="3"/>
      <c r="AD74" s="4">
        <f t="shared" si="141"/>
        <v>0</v>
      </c>
      <c r="AE74" s="3"/>
      <c r="AF74" s="3"/>
      <c r="AG74" s="4">
        <f t="shared" si="142"/>
        <v>0</v>
      </c>
      <c r="AH74" s="4">
        <f t="shared" si="158"/>
        <v>500</v>
      </c>
      <c r="AI74" s="4">
        <f t="shared" si="143"/>
        <v>0</v>
      </c>
      <c r="AJ74" s="3">
        <v>0</v>
      </c>
      <c r="AK74" s="4">
        <f t="shared" si="144"/>
        <v>0</v>
      </c>
      <c r="AL74" s="4">
        <f t="shared" si="145"/>
        <v>0</v>
      </c>
      <c r="AM74" s="3">
        <v>0</v>
      </c>
      <c r="AN74" s="3">
        <v>0</v>
      </c>
      <c r="AO74" s="19">
        <f t="shared" si="146"/>
        <v>12</v>
      </c>
      <c r="AP74" s="18" t="str">
        <f t="shared" si="147"/>
        <v>March</v>
      </c>
      <c r="AQ74" s="19">
        <f t="shared" si="148"/>
        <v>2018</v>
      </c>
      <c r="AR74" s="3">
        <v>0</v>
      </c>
      <c r="AS74" s="4">
        <f t="shared" si="159"/>
        <v>2</v>
      </c>
      <c r="AT74" s="4">
        <f t="shared" si="149"/>
        <v>0</v>
      </c>
      <c r="AU74" s="14">
        <f t="shared" si="150"/>
        <v>0</v>
      </c>
    </row>
    <row r="75" spans="1:47">
      <c r="A75" s="19">
        <f t="shared" ref="A75:B75" si="169">A55</f>
        <v>13</v>
      </c>
      <c r="B75" s="18">
        <f t="shared" si="169"/>
        <v>0</v>
      </c>
      <c r="C75" s="4"/>
      <c r="D75" s="4">
        <f t="shared" si="153"/>
        <v>0</v>
      </c>
      <c r="E75" s="3"/>
      <c r="F75" s="4">
        <f t="shared" si="129"/>
        <v>0</v>
      </c>
      <c r="G75" s="3"/>
      <c r="H75" s="3"/>
      <c r="I75" s="4">
        <f t="shared" si="130"/>
        <v>0</v>
      </c>
      <c r="J75" s="4">
        <f t="shared" si="154"/>
        <v>30</v>
      </c>
      <c r="K75" s="4">
        <f t="shared" si="131"/>
        <v>0</v>
      </c>
      <c r="L75" s="3">
        <v>0</v>
      </c>
      <c r="M75" s="19">
        <f t="shared" si="132"/>
        <v>13</v>
      </c>
      <c r="N75" s="18">
        <f t="shared" si="133"/>
        <v>0</v>
      </c>
      <c r="O75" s="19">
        <f t="shared" si="134"/>
        <v>0</v>
      </c>
      <c r="P75" s="4">
        <f t="shared" si="155"/>
        <v>0</v>
      </c>
      <c r="Q75" s="3"/>
      <c r="R75" s="4">
        <f t="shared" si="135"/>
        <v>0</v>
      </c>
      <c r="S75" s="3"/>
      <c r="T75" s="3"/>
      <c r="U75" s="4">
        <f t="shared" si="136"/>
        <v>0</v>
      </c>
      <c r="V75" s="4">
        <f t="shared" si="156"/>
        <v>30</v>
      </c>
      <c r="W75" s="4">
        <f t="shared" si="137"/>
        <v>0</v>
      </c>
      <c r="X75" s="3"/>
      <c r="Y75" s="19">
        <f t="shared" si="138"/>
        <v>13</v>
      </c>
      <c r="Z75" s="18">
        <f t="shared" si="139"/>
        <v>0</v>
      </c>
      <c r="AA75" s="19">
        <f t="shared" si="140"/>
        <v>0</v>
      </c>
      <c r="AB75" s="4">
        <f t="shared" si="157"/>
        <v>0</v>
      </c>
      <c r="AC75" s="3"/>
      <c r="AD75" s="4">
        <f t="shared" si="141"/>
        <v>0</v>
      </c>
      <c r="AE75" s="3"/>
      <c r="AF75" s="3"/>
      <c r="AG75" s="4">
        <f t="shared" si="142"/>
        <v>0</v>
      </c>
      <c r="AH75" s="4">
        <f t="shared" si="158"/>
        <v>500</v>
      </c>
      <c r="AI75" s="4">
        <f t="shared" si="143"/>
        <v>0</v>
      </c>
      <c r="AJ75" s="3">
        <v>0</v>
      </c>
      <c r="AK75" s="4">
        <f t="shared" si="144"/>
        <v>0</v>
      </c>
      <c r="AL75" s="4">
        <f t="shared" si="145"/>
        <v>0</v>
      </c>
      <c r="AM75" s="3">
        <v>0</v>
      </c>
      <c r="AN75" s="3">
        <v>0</v>
      </c>
      <c r="AO75" s="4">
        <v>13</v>
      </c>
      <c r="AP75" s="18">
        <f t="shared" si="147"/>
        <v>0</v>
      </c>
      <c r="AQ75" s="19">
        <f t="shared" si="148"/>
        <v>0</v>
      </c>
      <c r="AR75" s="3">
        <v>0</v>
      </c>
      <c r="AS75" s="4">
        <f t="shared" si="159"/>
        <v>2</v>
      </c>
      <c r="AT75" s="4">
        <f t="shared" si="149"/>
        <v>0</v>
      </c>
      <c r="AU75" s="14">
        <f t="shared" si="150"/>
        <v>0</v>
      </c>
    </row>
    <row r="76" spans="1:47">
      <c r="A76" s="19">
        <f t="shared" ref="A76:B76" si="170">A56</f>
        <v>14</v>
      </c>
      <c r="B76" s="18">
        <f t="shared" si="170"/>
        <v>0</v>
      </c>
      <c r="C76" s="4"/>
      <c r="D76" s="4">
        <f t="shared" si="153"/>
        <v>0</v>
      </c>
      <c r="E76" s="3"/>
      <c r="F76" s="4">
        <f t="shared" si="129"/>
        <v>0</v>
      </c>
      <c r="G76" s="3"/>
      <c r="H76" s="3"/>
      <c r="I76" s="4">
        <f t="shared" si="130"/>
        <v>0</v>
      </c>
      <c r="J76" s="4">
        <f t="shared" si="154"/>
        <v>30</v>
      </c>
      <c r="K76" s="4">
        <f t="shared" si="131"/>
        <v>0</v>
      </c>
      <c r="L76" s="3">
        <v>0</v>
      </c>
      <c r="M76" s="19">
        <f t="shared" si="132"/>
        <v>14</v>
      </c>
      <c r="N76" s="18">
        <f t="shared" si="133"/>
        <v>0</v>
      </c>
      <c r="O76" s="19">
        <f t="shared" si="134"/>
        <v>0</v>
      </c>
      <c r="P76" s="4">
        <f t="shared" si="155"/>
        <v>0</v>
      </c>
      <c r="Q76" s="3"/>
      <c r="R76" s="4">
        <f t="shared" si="135"/>
        <v>0</v>
      </c>
      <c r="S76" s="3"/>
      <c r="T76" s="3"/>
      <c r="U76" s="4">
        <f t="shared" si="136"/>
        <v>0</v>
      </c>
      <c r="V76" s="4">
        <f t="shared" si="156"/>
        <v>30</v>
      </c>
      <c r="W76" s="4">
        <f t="shared" si="137"/>
        <v>0</v>
      </c>
      <c r="X76" s="3"/>
      <c r="Y76" s="19">
        <f t="shared" si="138"/>
        <v>14</v>
      </c>
      <c r="Z76" s="18">
        <f t="shared" si="139"/>
        <v>0</v>
      </c>
      <c r="AA76" s="19">
        <f t="shared" si="140"/>
        <v>0</v>
      </c>
      <c r="AB76" s="4">
        <f t="shared" si="157"/>
        <v>0</v>
      </c>
      <c r="AC76" s="3"/>
      <c r="AD76" s="4">
        <f t="shared" si="141"/>
        <v>0</v>
      </c>
      <c r="AE76" s="3"/>
      <c r="AF76" s="3"/>
      <c r="AG76" s="4">
        <f t="shared" si="142"/>
        <v>0</v>
      </c>
      <c r="AH76" s="4">
        <f t="shared" si="158"/>
        <v>500</v>
      </c>
      <c r="AI76" s="4">
        <f t="shared" si="143"/>
        <v>0</v>
      </c>
      <c r="AJ76" s="3">
        <v>0</v>
      </c>
      <c r="AK76" s="4">
        <f t="shared" si="144"/>
        <v>0</v>
      </c>
      <c r="AL76" s="4">
        <f t="shared" si="145"/>
        <v>0</v>
      </c>
      <c r="AM76" s="3">
        <v>0</v>
      </c>
      <c r="AN76" s="3">
        <v>0</v>
      </c>
      <c r="AO76" s="4">
        <v>14</v>
      </c>
      <c r="AP76" s="18">
        <f t="shared" si="147"/>
        <v>0</v>
      </c>
      <c r="AQ76" s="19">
        <f t="shared" si="148"/>
        <v>0</v>
      </c>
      <c r="AR76" s="3">
        <v>0</v>
      </c>
      <c r="AS76" s="4">
        <f t="shared" si="159"/>
        <v>2</v>
      </c>
      <c r="AT76" s="4">
        <f t="shared" si="149"/>
        <v>0</v>
      </c>
      <c r="AU76" s="14">
        <f t="shared" si="150"/>
        <v>0</v>
      </c>
    </row>
    <row r="77" spans="1:47">
      <c r="A77" s="19">
        <f t="shared" ref="A77:B77" si="171">A57</f>
        <v>15</v>
      </c>
      <c r="B77" s="18">
        <f t="shared" si="171"/>
        <v>0</v>
      </c>
      <c r="C77" s="4"/>
      <c r="D77" s="4">
        <f t="shared" si="153"/>
        <v>0</v>
      </c>
      <c r="E77" s="3"/>
      <c r="F77" s="4">
        <f t="shared" si="129"/>
        <v>0</v>
      </c>
      <c r="G77" s="3"/>
      <c r="H77" s="3"/>
      <c r="I77" s="4">
        <f t="shared" si="130"/>
        <v>0</v>
      </c>
      <c r="J77" s="4">
        <f t="shared" si="154"/>
        <v>30</v>
      </c>
      <c r="K77" s="4">
        <f t="shared" si="131"/>
        <v>0</v>
      </c>
      <c r="L77" s="3">
        <v>0</v>
      </c>
      <c r="M77" s="19">
        <f t="shared" si="132"/>
        <v>15</v>
      </c>
      <c r="N77" s="18">
        <f t="shared" si="133"/>
        <v>0</v>
      </c>
      <c r="O77" s="19">
        <f t="shared" si="134"/>
        <v>0</v>
      </c>
      <c r="P77" s="4">
        <f t="shared" si="155"/>
        <v>0</v>
      </c>
      <c r="Q77" s="3"/>
      <c r="R77" s="4">
        <f t="shared" si="135"/>
        <v>0</v>
      </c>
      <c r="S77" s="3"/>
      <c r="T77" s="3"/>
      <c r="U77" s="4">
        <f t="shared" si="136"/>
        <v>0</v>
      </c>
      <c r="V77" s="4">
        <f t="shared" si="156"/>
        <v>30</v>
      </c>
      <c r="W77" s="4">
        <f t="shared" si="137"/>
        <v>0</v>
      </c>
      <c r="X77" s="3"/>
      <c r="Y77" s="19">
        <f t="shared" si="138"/>
        <v>15</v>
      </c>
      <c r="Z77" s="18">
        <f t="shared" si="139"/>
        <v>0</v>
      </c>
      <c r="AA77" s="19">
        <f t="shared" si="140"/>
        <v>0</v>
      </c>
      <c r="AB77" s="4">
        <f t="shared" si="157"/>
        <v>0</v>
      </c>
      <c r="AC77" s="3"/>
      <c r="AD77" s="4">
        <f t="shared" si="141"/>
        <v>0</v>
      </c>
      <c r="AE77" s="3"/>
      <c r="AF77" s="3"/>
      <c r="AG77" s="4">
        <f t="shared" si="142"/>
        <v>0</v>
      </c>
      <c r="AH77" s="4">
        <f t="shared" si="158"/>
        <v>500</v>
      </c>
      <c r="AI77" s="4">
        <f t="shared" si="143"/>
        <v>0</v>
      </c>
      <c r="AJ77" s="3">
        <v>0</v>
      </c>
      <c r="AK77" s="4">
        <f t="shared" si="144"/>
        <v>0</v>
      </c>
      <c r="AL77" s="4">
        <f t="shared" si="145"/>
        <v>0</v>
      </c>
      <c r="AM77" s="3">
        <v>0</v>
      </c>
      <c r="AN77" s="3">
        <v>0</v>
      </c>
      <c r="AO77" s="4">
        <v>15</v>
      </c>
      <c r="AP77" s="18">
        <f t="shared" si="147"/>
        <v>0</v>
      </c>
      <c r="AQ77" s="19">
        <f t="shared" si="148"/>
        <v>0</v>
      </c>
      <c r="AR77" s="3">
        <v>0</v>
      </c>
      <c r="AS77" s="4">
        <f t="shared" si="159"/>
        <v>2</v>
      </c>
      <c r="AT77" s="4">
        <f t="shared" si="149"/>
        <v>0</v>
      </c>
      <c r="AU77" s="14">
        <f t="shared" si="150"/>
        <v>0</v>
      </c>
    </row>
    <row r="78" spans="1:47">
      <c r="A78" s="3"/>
      <c r="B78" s="25"/>
      <c r="C78" s="6" t="s">
        <v>4</v>
      </c>
      <c r="D78" s="6">
        <f>D63</f>
        <v>0</v>
      </c>
      <c r="E78" s="6">
        <f>SUM(E63:E77)</f>
        <v>0</v>
      </c>
      <c r="F78" s="6">
        <f>SUM(D78:E78)</f>
        <v>0</v>
      </c>
      <c r="G78" s="6">
        <f>SUM(G63:G77)</f>
        <v>0</v>
      </c>
      <c r="H78" s="6">
        <f>SUM(H63:H77)</f>
        <v>0</v>
      </c>
      <c r="I78" s="29">
        <f t="shared" si="130"/>
        <v>0</v>
      </c>
      <c r="J78" s="6">
        <f t="shared" si="154"/>
        <v>30</v>
      </c>
      <c r="K78" s="29">
        <f>SUM(K63:K77)</f>
        <v>0</v>
      </c>
      <c r="L78" s="1"/>
      <c r="M78" s="4"/>
      <c r="N78" s="8"/>
      <c r="O78" s="20" t="str">
        <f t="shared" si="134"/>
        <v>Total</v>
      </c>
      <c r="P78" s="6">
        <f>P63</f>
        <v>0</v>
      </c>
      <c r="Q78" s="6">
        <f>SUM(Q63:Q77)</f>
        <v>0</v>
      </c>
      <c r="R78" s="6">
        <f>SUM(P78:Q78)</f>
        <v>0</v>
      </c>
      <c r="S78" s="6">
        <f>SUM(S63:S77)</f>
        <v>0</v>
      </c>
      <c r="T78" s="6">
        <f>SUM(T63:T77)</f>
        <v>0</v>
      </c>
      <c r="U78" s="6">
        <f t="shared" si="136"/>
        <v>0</v>
      </c>
      <c r="V78" s="6">
        <f t="shared" si="156"/>
        <v>30</v>
      </c>
      <c r="W78" s="29">
        <f>SUM(W63:W77)</f>
        <v>0</v>
      </c>
      <c r="X78" s="1"/>
      <c r="Y78" s="2"/>
      <c r="Z78" s="5"/>
      <c r="AA78" s="20" t="str">
        <f t="shared" si="140"/>
        <v>Total</v>
      </c>
      <c r="AB78" s="6">
        <f>AB63</f>
        <v>0</v>
      </c>
      <c r="AC78" s="6">
        <f>SUM(AC63:AC77)</f>
        <v>0</v>
      </c>
      <c r="AD78" s="6">
        <f>SUM(AB78:AC78)</f>
        <v>0</v>
      </c>
      <c r="AE78" s="6">
        <f>SUM(AE63:AE77)</f>
        <v>0</v>
      </c>
      <c r="AF78" s="6">
        <f>SUM(AF63:AF77)</f>
        <v>0</v>
      </c>
      <c r="AG78" s="6">
        <f t="shared" si="142"/>
        <v>0</v>
      </c>
      <c r="AH78" s="6">
        <f t="shared" si="158"/>
        <v>500</v>
      </c>
      <c r="AI78" s="29">
        <f>SUM(AI63:AI77)</f>
        <v>0</v>
      </c>
      <c r="AJ78" s="1"/>
      <c r="AK78" s="6">
        <f t="shared" si="144"/>
        <v>0</v>
      </c>
      <c r="AL78" s="6">
        <f t="shared" si="145"/>
        <v>0</v>
      </c>
      <c r="AM78" s="1"/>
      <c r="AN78" s="1"/>
      <c r="AO78" s="4"/>
      <c r="AP78" s="4"/>
      <c r="AQ78" s="20" t="str">
        <f t="shared" si="148"/>
        <v>Total</v>
      </c>
      <c r="AR78" s="6">
        <f>SUM(AR63:AR77)</f>
        <v>0</v>
      </c>
      <c r="AS78" s="6">
        <f t="shared" si="159"/>
        <v>2</v>
      </c>
      <c r="AT78" s="29">
        <f>SUM(AT63:AT77)</f>
        <v>0</v>
      </c>
      <c r="AU78" s="14">
        <f t="shared" si="150"/>
        <v>0</v>
      </c>
    </row>
    <row r="81" spans="1:47" ht="14.4" customHeight="1">
      <c r="A81" s="6"/>
      <c r="B81" s="31" t="str">
        <f>B61</f>
        <v xml:space="preserve">Buffalo Straws </v>
      </c>
      <c r="C81" s="32"/>
      <c r="D81" s="26" t="s">
        <v>39</v>
      </c>
      <c r="E81" s="6"/>
      <c r="F81" s="6"/>
      <c r="G81" s="6"/>
      <c r="H81" s="6"/>
      <c r="I81" s="6"/>
      <c r="J81" s="6"/>
      <c r="K81" s="6"/>
      <c r="L81" s="6"/>
      <c r="M81" s="6"/>
      <c r="N81" s="31" t="str">
        <f>N61</f>
        <v xml:space="preserve">Cow Straws </v>
      </c>
      <c r="O81" s="32"/>
      <c r="P81" s="6" t="str">
        <f>D81</f>
        <v>2018-19</v>
      </c>
      <c r="Q81" s="6"/>
      <c r="R81" s="6"/>
      <c r="S81" s="6"/>
      <c r="T81" s="6"/>
      <c r="U81" s="6"/>
      <c r="V81" s="6"/>
      <c r="W81" s="6"/>
      <c r="X81" s="6"/>
      <c r="Y81" s="6"/>
      <c r="Z81" s="31" t="str">
        <f>Z61</f>
        <v xml:space="preserve">Cow Sex Sorted Straws </v>
      </c>
      <c r="AA81" s="32"/>
      <c r="AB81" s="6" t="str">
        <f>P81</f>
        <v>2018-19</v>
      </c>
      <c r="AC81" s="6"/>
      <c r="AD81" s="6"/>
      <c r="AE81" s="6"/>
      <c r="AF81" s="6"/>
      <c r="AG81" s="6"/>
      <c r="AH81" s="6"/>
      <c r="AI81" s="6"/>
      <c r="AJ81" s="6"/>
      <c r="AK81" s="35" t="str">
        <f>AK61</f>
        <v>Amount Rec Against A.I. Straws (Rs.)</v>
      </c>
      <c r="AL81" s="35" t="str">
        <f>AL61</f>
        <v>Amount Deposited</v>
      </c>
      <c r="AM81" s="35" t="str">
        <f>AM61</f>
        <v>Receipt No.</v>
      </c>
      <c r="AN81" s="35" t="str">
        <f>AN61</f>
        <v>Date</v>
      </c>
      <c r="AO81" s="6"/>
      <c r="AP81" s="31" t="str">
        <f>AP61</f>
        <v>Castration Fee</v>
      </c>
      <c r="AQ81" s="32"/>
      <c r="AR81" s="6" t="str">
        <f>AB81</f>
        <v>2018-19</v>
      </c>
      <c r="AS81" s="27"/>
      <c r="AT81" s="28"/>
      <c r="AU81" s="33" t="str">
        <f>AU61</f>
        <v>Fee Grand Total</v>
      </c>
    </row>
    <row r="82" spans="1:47" ht="28.8">
      <c r="A82" s="20" t="str">
        <f>A62</f>
        <v>Sr. No.</v>
      </c>
      <c r="B82" s="20" t="str">
        <f>B62</f>
        <v>Month</v>
      </c>
      <c r="C82" s="20" t="str">
        <f t="shared" ref="C82:L82" si="172">C62</f>
        <v>Year</v>
      </c>
      <c r="D82" s="20" t="str">
        <f t="shared" si="172"/>
        <v>OB</v>
      </c>
      <c r="E82" s="20" t="str">
        <f t="shared" si="172"/>
        <v>Rec</v>
      </c>
      <c r="F82" s="20" t="str">
        <f t="shared" si="172"/>
        <v>Total</v>
      </c>
      <c r="G82" s="20" t="str">
        <f t="shared" si="172"/>
        <v>Consu</v>
      </c>
      <c r="H82" s="20" t="str">
        <f t="shared" si="172"/>
        <v>Testing/ Bursting</v>
      </c>
      <c r="I82" s="20" t="str">
        <f t="shared" si="172"/>
        <v>Closing Balance</v>
      </c>
      <c r="J82" s="20" t="str">
        <f t="shared" si="172"/>
        <v>Fee @</v>
      </c>
      <c r="K82" s="20" t="str">
        <f t="shared" si="172"/>
        <v>Fee</v>
      </c>
      <c r="L82" s="20" t="str">
        <f t="shared" si="172"/>
        <v>Remarks</v>
      </c>
      <c r="M82" s="20" t="str">
        <f>A82</f>
        <v>Sr. No.</v>
      </c>
      <c r="N82" s="20" t="str">
        <f>B82</f>
        <v>Month</v>
      </c>
      <c r="O82" s="20" t="str">
        <f>C82</f>
        <v>Year</v>
      </c>
      <c r="P82" s="20" t="str">
        <f>D82</f>
        <v>OB</v>
      </c>
      <c r="Q82" s="20" t="str">
        <f t="shared" ref="Q82:AA82" si="173">E82</f>
        <v>Rec</v>
      </c>
      <c r="R82" s="20" t="str">
        <f t="shared" si="173"/>
        <v>Total</v>
      </c>
      <c r="S82" s="20" t="str">
        <f t="shared" si="173"/>
        <v>Consu</v>
      </c>
      <c r="T82" s="20" t="str">
        <f t="shared" si="173"/>
        <v>Testing/ Bursting</v>
      </c>
      <c r="U82" s="20" t="str">
        <f t="shared" si="173"/>
        <v>Closing Balance</v>
      </c>
      <c r="V82" s="20" t="str">
        <f t="shared" si="173"/>
        <v>Fee @</v>
      </c>
      <c r="W82" s="20" t="str">
        <f t="shared" si="173"/>
        <v>Fee</v>
      </c>
      <c r="X82" s="20" t="str">
        <f t="shared" si="173"/>
        <v>Remarks</v>
      </c>
      <c r="Y82" s="20" t="str">
        <f t="shared" si="173"/>
        <v>Sr. No.</v>
      </c>
      <c r="Z82" s="20" t="str">
        <f t="shared" si="173"/>
        <v>Month</v>
      </c>
      <c r="AA82" s="20" t="str">
        <f t="shared" si="173"/>
        <v>Year</v>
      </c>
      <c r="AB82" s="20" t="str">
        <f>P82</f>
        <v>OB</v>
      </c>
      <c r="AC82" s="20" t="str">
        <f t="shared" ref="AC82:AJ82" si="174">Q82</f>
        <v>Rec</v>
      </c>
      <c r="AD82" s="20" t="str">
        <f t="shared" si="174"/>
        <v>Total</v>
      </c>
      <c r="AE82" s="20" t="str">
        <f t="shared" si="174"/>
        <v>Consu</v>
      </c>
      <c r="AF82" s="20" t="str">
        <f t="shared" si="174"/>
        <v>Testing/ Bursting</v>
      </c>
      <c r="AG82" s="20" t="str">
        <f t="shared" si="174"/>
        <v>Closing Balance</v>
      </c>
      <c r="AH82" s="20" t="str">
        <f t="shared" si="174"/>
        <v>Fee @</v>
      </c>
      <c r="AI82" s="20" t="str">
        <f t="shared" si="174"/>
        <v>Fee</v>
      </c>
      <c r="AJ82" s="20" t="str">
        <f t="shared" si="174"/>
        <v>Remarks</v>
      </c>
      <c r="AK82" s="35"/>
      <c r="AL82" s="35"/>
      <c r="AM82" s="35"/>
      <c r="AN82" s="35"/>
      <c r="AO82" s="20" t="str">
        <f>AO62</f>
        <v>Sr. No.</v>
      </c>
      <c r="AP82" s="20" t="str">
        <f>AP62</f>
        <v>Month</v>
      </c>
      <c r="AQ82" s="20" t="str">
        <f>AQ62</f>
        <v>Year</v>
      </c>
      <c r="AR82" s="20" t="str">
        <f>AR62</f>
        <v>No. of Cast.</v>
      </c>
      <c r="AS82" s="20" t="str">
        <f>AS62</f>
        <v>Castr @</v>
      </c>
      <c r="AT82" s="20" t="str">
        <f>AT62</f>
        <v>Fee</v>
      </c>
      <c r="AU82" s="34"/>
    </row>
    <row r="83" spans="1:47">
      <c r="A83" s="19">
        <f t="shared" ref="A83:B83" si="175">A63</f>
        <v>1</v>
      </c>
      <c r="B83" s="18" t="str">
        <f t="shared" si="175"/>
        <v>April</v>
      </c>
      <c r="C83" s="3">
        <v>2018</v>
      </c>
      <c r="D83" s="30">
        <f>I78</f>
        <v>0</v>
      </c>
      <c r="E83" s="3"/>
      <c r="F83" s="4">
        <f>SUM(D83,E83)</f>
        <v>0</v>
      </c>
      <c r="G83" s="3"/>
      <c r="H83" s="3"/>
      <c r="I83" s="4">
        <f>F83-G83-H83</f>
        <v>0</v>
      </c>
      <c r="J83" s="3">
        <v>30</v>
      </c>
      <c r="K83" s="4">
        <f>G83*J83</f>
        <v>0</v>
      </c>
      <c r="L83" s="3"/>
      <c r="M83" s="19">
        <f t="shared" ref="M83" si="176">A83</f>
        <v>1</v>
      </c>
      <c r="N83" s="18" t="str">
        <f t="shared" ref="N83" si="177">B83</f>
        <v>April</v>
      </c>
      <c r="O83" s="19">
        <f t="shared" ref="O83" si="178">C83</f>
        <v>2018</v>
      </c>
      <c r="P83" s="30">
        <f>U78</f>
        <v>0</v>
      </c>
      <c r="Q83" s="3"/>
      <c r="R83" s="4">
        <f>SUM(P83,Q83)</f>
        <v>0</v>
      </c>
      <c r="S83" s="3"/>
      <c r="T83" s="3"/>
      <c r="U83" s="4">
        <f>R83-S83-T83</f>
        <v>0</v>
      </c>
      <c r="V83" s="3">
        <v>30</v>
      </c>
      <c r="W83" s="4">
        <f>S83*V83</f>
        <v>0</v>
      </c>
      <c r="X83" s="3"/>
      <c r="Y83" s="19">
        <f t="shared" ref="Y83" si="179">M83</f>
        <v>1</v>
      </c>
      <c r="Z83" s="18" t="str">
        <f t="shared" ref="Z83" si="180">N83</f>
        <v>April</v>
      </c>
      <c r="AA83" s="19">
        <f t="shared" ref="AA83" si="181">O83</f>
        <v>2018</v>
      </c>
      <c r="AB83" s="30">
        <f>AG78</f>
        <v>0</v>
      </c>
      <c r="AC83" s="3"/>
      <c r="AD83" s="4">
        <f>SUM(AB83,AC83)</f>
        <v>0</v>
      </c>
      <c r="AE83" s="3"/>
      <c r="AF83" s="3"/>
      <c r="AG83" s="4">
        <f>AD83-AE83-AF83</f>
        <v>0</v>
      </c>
      <c r="AH83" s="3">
        <v>500</v>
      </c>
      <c r="AI83" s="4">
        <f>AE83*AH83</f>
        <v>0</v>
      </c>
      <c r="AJ83" s="3"/>
      <c r="AK83" s="4">
        <f>SUM(K83,W83,AI83)</f>
        <v>0</v>
      </c>
      <c r="AL83" s="4">
        <f>AK83</f>
        <v>0</v>
      </c>
      <c r="AM83" s="3"/>
      <c r="AN83" s="3"/>
      <c r="AO83" s="19">
        <f t="shared" ref="AO83" si="182">Y83</f>
        <v>1</v>
      </c>
      <c r="AP83" s="18" t="str">
        <f t="shared" ref="AP83" si="183">Z83</f>
        <v>April</v>
      </c>
      <c r="AQ83" s="19">
        <f t="shared" ref="AQ83" si="184">AA83</f>
        <v>2018</v>
      </c>
      <c r="AR83" s="3"/>
      <c r="AS83" s="3">
        <v>2</v>
      </c>
      <c r="AT83" s="4">
        <f>AR83*AS83</f>
        <v>0</v>
      </c>
      <c r="AU83" s="14">
        <f t="shared" ref="AU83" si="185">SUM(AK83,AT83)</f>
        <v>0</v>
      </c>
    </row>
    <row r="84" spans="1:47">
      <c r="A84" s="19">
        <f t="shared" ref="A84:B84" si="186">A64</f>
        <v>2</v>
      </c>
      <c r="B84" s="18" t="str">
        <f t="shared" si="186"/>
        <v>May</v>
      </c>
      <c r="C84" s="4">
        <f>C83</f>
        <v>2018</v>
      </c>
      <c r="D84" s="4">
        <f>I83</f>
        <v>0</v>
      </c>
      <c r="E84" s="3"/>
      <c r="F84" s="4">
        <f t="shared" ref="F84:F97" si="187">SUM(D84,E84)</f>
        <v>0</v>
      </c>
      <c r="G84" s="3"/>
      <c r="H84" s="3"/>
      <c r="I84" s="4">
        <f t="shared" ref="I84:I98" si="188">F84-G84-H84</f>
        <v>0</v>
      </c>
      <c r="J84" s="4">
        <f>J83</f>
        <v>30</v>
      </c>
      <c r="K84" s="4">
        <f t="shared" ref="K84:K97" si="189">G84*J84</f>
        <v>0</v>
      </c>
      <c r="L84" s="3"/>
      <c r="M84" s="19">
        <f t="shared" ref="M84:M97" si="190">A84</f>
        <v>2</v>
      </c>
      <c r="N84" s="18" t="str">
        <f t="shared" ref="N84:N97" si="191">B84</f>
        <v>May</v>
      </c>
      <c r="O84" s="19">
        <f t="shared" ref="O84:O98" si="192">C84</f>
        <v>2018</v>
      </c>
      <c r="P84" s="4">
        <f>U83</f>
        <v>0</v>
      </c>
      <c r="Q84" s="3"/>
      <c r="R84" s="4">
        <f t="shared" ref="R84:R97" si="193">SUM(P84,Q84)</f>
        <v>0</v>
      </c>
      <c r="S84" s="3"/>
      <c r="T84" s="3"/>
      <c r="U84" s="4">
        <f t="shared" ref="U84:U98" si="194">R84-S84-T84</f>
        <v>0</v>
      </c>
      <c r="V84" s="4">
        <f>V83</f>
        <v>30</v>
      </c>
      <c r="W84" s="4">
        <f t="shared" ref="W84:W97" si="195">S84*V84</f>
        <v>0</v>
      </c>
      <c r="X84" s="3"/>
      <c r="Y84" s="19">
        <f t="shared" ref="Y84:Y97" si="196">M84</f>
        <v>2</v>
      </c>
      <c r="Z84" s="18" t="str">
        <f t="shared" ref="Z84:Z97" si="197">N84</f>
        <v>May</v>
      </c>
      <c r="AA84" s="19">
        <f t="shared" ref="AA84:AA98" si="198">O84</f>
        <v>2018</v>
      </c>
      <c r="AB84" s="4">
        <f>AG83</f>
        <v>0</v>
      </c>
      <c r="AC84" s="3"/>
      <c r="AD84" s="4">
        <f t="shared" ref="AD84:AD97" si="199">SUM(AB84,AC84)</f>
        <v>0</v>
      </c>
      <c r="AE84" s="3"/>
      <c r="AF84" s="3"/>
      <c r="AG84" s="4">
        <f t="shared" ref="AG84:AG98" si="200">AD84-AE84-AF84</f>
        <v>0</v>
      </c>
      <c r="AH84" s="4">
        <f>AH83</f>
        <v>500</v>
      </c>
      <c r="AI84" s="4">
        <f t="shared" ref="AI84:AI97" si="201">AE84*AH84</f>
        <v>0</v>
      </c>
      <c r="AJ84" s="3"/>
      <c r="AK84" s="4">
        <f t="shared" ref="AK84:AK98" si="202">SUM(K84,W84,AI84)</f>
        <v>0</v>
      </c>
      <c r="AL84" s="4">
        <f t="shared" ref="AL84:AL98" si="203">AK84</f>
        <v>0</v>
      </c>
      <c r="AM84" s="3"/>
      <c r="AN84" s="3"/>
      <c r="AO84" s="19">
        <f t="shared" ref="AO84:AO94" si="204">Y84</f>
        <v>2</v>
      </c>
      <c r="AP84" s="18" t="str">
        <f t="shared" ref="AP84:AP97" si="205">Z84</f>
        <v>May</v>
      </c>
      <c r="AQ84" s="19">
        <f t="shared" ref="AQ84:AQ98" si="206">AA84</f>
        <v>2018</v>
      </c>
      <c r="AR84" s="3"/>
      <c r="AS84" s="4">
        <f>AS83</f>
        <v>2</v>
      </c>
      <c r="AT84" s="4">
        <f t="shared" ref="AT84:AT97" si="207">AR84*AS84</f>
        <v>0</v>
      </c>
      <c r="AU84" s="14">
        <f t="shared" ref="AU84:AU98" si="208">SUM(AK84,AT84)</f>
        <v>0</v>
      </c>
    </row>
    <row r="85" spans="1:47">
      <c r="A85" s="19">
        <f t="shared" ref="A85:B85" si="209">A65</f>
        <v>3</v>
      </c>
      <c r="B85" s="18" t="str">
        <f t="shared" si="209"/>
        <v>June</v>
      </c>
      <c r="C85" s="4">
        <f t="shared" ref="C85:C91" si="210">C84</f>
        <v>2018</v>
      </c>
      <c r="D85" s="4">
        <f t="shared" ref="D85:D97" si="211">I84</f>
        <v>0</v>
      </c>
      <c r="E85" s="3"/>
      <c r="F85" s="4">
        <f t="shared" si="187"/>
        <v>0</v>
      </c>
      <c r="G85" s="3"/>
      <c r="H85" s="3"/>
      <c r="I85" s="4">
        <f t="shared" si="188"/>
        <v>0</v>
      </c>
      <c r="J85" s="4">
        <f t="shared" ref="J85:J98" si="212">J84</f>
        <v>30</v>
      </c>
      <c r="K85" s="4">
        <f t="shared" si="189"/>
        <v>0</v>
      </c>
      <c r="L85" s="3"/>
      <c r="M85" s="19">
        <f t="shared" si="190"/>
        <v>3</v>
      </c>
      <c r="N85" s="18" t="str">
        <f t="shared" si="191"/>
        <v>June</v>
      </c>
      <c r="O85" s="19">
        <f t="shared" si="192"/>
        <v>2018</v>
      </c>
      <c r="P85" s="4">
        <f t="shared" ref="P85:P97" si="213">U84</f>
        <v>0</v>
      </c>
      <c r="Q85" s="3"/>
      <c r="R85" s="4">
        <f t="shared" si="193"/>
        <v>0</v>
      </c>
      <c r="S85" s="3"/>
      <c r="T85" s="3"/>
      <c r="U85" s="4">
        <f t="shared" si="194"/>
        <v>0</v>
      </c>
      <c r="V85" s="4">
        <f t="shared" ref="V85:V98" si="214">V84</f>
        <v>30</v>
      </c>
      <c r="W85" s="4">
        <f t="shared" si="195"/>
        <v>0</v>
      </c>
      <c r="X85" s="3"/>
      <c r="Y85" s="19">
        <f t="shared" si="196"/>
        <v>3</v>
      </c>
      <c r="Z85" s="18" t="str">
        <f t="shared" si="197"/>
        <v>June</v>
      </c>
      <c r="AA85" s="19">
        <f t="shared" si="198"/>
        <v>2018</v>
      </c>
      <c r="AB85" s="4">
        <f t="shared" ref="AB85:AB97" si="215">AG84</f>
        <v>0</v>
      </c>
      <c r="AC85" s="3"/>
      <c r="AD85" s="4">
        <f t="shared" si="199"/>
        <v>0</v>
      </c>
      <c r="AE85" s="3"/>
      <c r="AF85" s="3"/>
      <c r="AG85" s="4">
        <f t="shared" si="200"/>
        <v>0</v>
      </c>
      <c r="AH85" s="4">
        <f t="shared" ref="AH85:AH98" si="216">AH84</f>
        <v>500</v>
      </c>
      <c r="AI85" s="4">
        <f t="shared" si="201"/>
        <v>0</v>
      </c>
      <c r="AJ85" s="3"/>
      <c r="AK85" s="4">
        <f t="shared" si="202"/>
        <v>0</v>
      </c>
      <c r="AL85" s="4">
        <f t="shared" si="203"/>
        <v>0</v>
      </c>
      <c r="AM85" s="3"/>
      <c r="AN85" s="3"/>
      <c r="AO85" s="19">
        <f t="shared" si="204"/>
        <v>3</v>
      </c>
      <c r="AP85" s="18" t="str">
        <f t="shared" si="205"/>
        <v>June</v>
      </c>
      <c r="AQ85" s="19">
        <f t="shared" si="206"/>
        <v>2018</v>
      </c>
      <c r="AR85" s="3"/>
      <c r="AS85" s="4">
        <f t="shared" ref="AS85:AS98" si="217">AS84</f>
        <v>2</v>
      </c>
      <c r="AT85" s="4">
        <f t="shared" si="207"/>
        <v>0</v>
      </c>
      <c r="AU85" s="14">
        <f t="shared" si="208"/>
        <v>0</v>
      </c>
    </row>
    <row r="86" spans="1:47">
      <c r="A86" s="19">
        <f t="shared" ref="A86:B86" si="218">A66</f>
        <v>4</v>
      </c>
      <c r="B86" s="18" t="str">
        <f t="shared" si="218"/>
        <v>July</v>
      </c>
      <c r="C86" s="4">
        <f t="shared" si="210"/>
        <v>2018</v>
      </c>
      <c r="D86" s="4">
        <f t="shared" si="211"/>
        <v>0</v>
      </c>
      <c r="E86" s="3"/>
      <c r="F86" s="4">
        <f t="shared" si="187"/>
        <v>0</v>
      </c>
      <c r="G86" s="3"/>
      <c r="H86" s="3"/>
      <c r="I86" s="4">
        <f t="shared" si="188"/>
        <v>0</v>
      </c>
      <c r="J86" s="4">
        <f t="shared" si="212"/>
        <v>30</v>
      </c>
      <c r="K86" s="4">
        <f t="shared" si="189"/>
        <v>0</v>
      </c>
      <c r="L86" s="3"/>
      <c r="M86" s="19">
        <f t="shared" si="190"/>
        <v>4</v>
      </c>
      <c r="N86" s="18" t="str">
        <f t="shared" si="191"/>
        <v>July</v>
      </c>
      <c r="O86" s="19">
        <f t="shared" si="192"/>
        <v>2018</v>
      </c>
      <c r="P86" s="4">
        <f t="shared" si="213"/>
        <v>0</v>
      </c>
      <c r="Q86" s="3"/>
      <c r="R86" s="4">
        <f t="shared" si="193"/>
        <v>0</v>
      </c>
      <c r="S86" s="3"/>
      <c r="T86" s="3"/>
      <c r="U86" s="4">
        <f t="shared" si="194"/>
        <v>0</v>
      </c>
      <c r="V86" s="4">
        <f t="shared" si="214"/>
        <v>30</v>
      </c>
      <c r="W86" s="4">
        <f t="shared" si="195"/>
        <v>0</v>
      </c>
      <c r="X86" s="3"/>
      <c r="Y86" s="19">
        <f t="shared" si="196"/>
        <v>4</v>
      </c>
      <c r="Z86" s="18" t="str">
        <f t="shared" si="197"/>
        <v>July</v>
      </c>
      <c r="AA86" s="19">
        <f t="shared" si="198"/>
        <v>2018</v>
      </c>
      <c r="AB86" s="4">
        <f t="shared" si="215"/>
        <v>0</v>
      </c>
      <c r="AC86" s="3"/>
      <c r="AD86" s="4">
        <f t="shared" si="199"/>
        <v>0</v>
      </c>
      <c r="AE86" s="3"/>
      <c r="AF86" s="3"/>
      <c r="AG86" s="4">
        <f t="shared" si="200"/>
        <v>0</v>
      </c>
      <c r="AH86" s="4">
        <f t="shared" si="216"/>
        <v>500</v>
      </c>
      <c r="AI86" s="4">
        <f t="shared" si="201"/>
        <v>0</v>
      </c>
      <c r="AJ86" s="3"/>
      <c r="AK86" s="4">
        <f t="shared" si="202"/>
        <v>0</v>
      </c>
      <c r="AL86" s="4">
        <f t="shared" si="203"/>
        <v>0</v>
      </c>
      <c r="AM86" s="3"/>
      <c r="AN86" s="3"/>
      <c r="AO86" s="19">
        <f t="shared" si="204"/>
        <v>4</v>
      </c>
      <c r="AP86" s="18" t="str">
        <f t="shared" si="205"/>
        <v>July</v>
      </c>
      <c r="AQ86" s="19">
        <f t="shared" si="206"/>
        <v>2018</v>
      </c>
      <c r="AR86" s="3"/>
      <c r="AS86" s="4">
        <f t="shared" si="217"/>
        <v>2</v>
      </c>
      <c r="AT86" s="4">
        <f t="shared" si="207"/>
        <v>0</v>
      </c>
      <c r="AU86" s="14">
        <f t="shared" si="208"/>
        <v>0</v>
      </c>
    </row>
    <row r="87" spans="1:47">
      <c r="A87" s="19">
        <f t="shared" ref="A87:B87" si="219">A67</f>
        <v>5</v>
      </c>
      <c r="B87" s="18" t="str">
        <f t="shared" si="219"/>
        <v>August</v>
      </c>
      <c r="C87" s="4">
        <f t="shared" si="210"/>
        <v>2018</v>
      </c>
      <c r="D87" s="4">
        <f t="shared" si="211"/>
        <v>0</v>
      </c>
      <c r="E87" s="3"/>
      <c r="F87" s="4">
        <f t="shared" si="187"/>
        <v>0</v>
      </c>
      <c r="G87" s="3"/>
      <c r="H87" s="3"/>
      <c r="I87" s="4">
        <f t="shared" si="188"/>
        <v>0</v>
      </c>
      <c r="J87" s="4">
        <f t="shared" si="212"/>
        <v>30</v>
      </c>
      <c r="K87" s="4">
        <f t="shared" si="189"/>
        <v>0</v>
      </c>
      <c r="L87" s="3"/>
      <c r="M87" s="19">
        <f t="shared" si="190"/>
        <v>5</v>
      </c>
      <c r="N87" s="18" t="str">
        <f t="shared" si="191"/>
        <v>August</v>
      </c>
      <c r="O87" s="19">
        <f t="shared" si="192"/>
        <v>2018</v>
      </c>
      <c r="P87" s="4">
        <f t="shared" si="213"/>
        <v>0</v>
      </c>
      <c r="Q87" s="3"/>
      <c r="R87" s="4">
        <f t="shared" si="193"/>
        <v>0</v>
      </c>
      <c r="S87" s="3"/>
      <c r="T87" s="3"/>
      <c r="U87" s="4">
        <f t="shared" si="194"/>
        <v>0</v>
      </c>
      <c r="V87" s="4">
        <f t="shared" si="214"/>
        <v>30</v>
      </c>
      <c r="W87" s="4">
        <f t="shared" si="195"/>
        <v>0</v>
      </c>
      <c r="X87" s="3"/>
      <c r="Y87" s="19">
        <f t="shared" si="196"/>
        <v>5</v>
      </c>
      <c r="Z87" s="18" t="str">
        <f t="shared" si="197"/>
        <v>August</v>
      </c>
      <c r="AA87" s="19">
        <f t="shared" si="198"/>
        <v>2018</v>
      </c>
      <c r="AB87" s="4">
        <f t="shared" si="215"/>
        <v>0</v>
      </c>
      <c r="AC87" s="3"/>
      <c r="AD87" s="4">
        <f t="shared" si="199"/>
        <v>0</v>
      </c>
      <c r="AE87" s="3"/>
      <c r="AF87" s="3"/>
      <c r="AG87" s="4">
        <f t="shared" si="200"/>
        <v>0</v>
      </c>
      <c r="AH87" s="4">
        <f t="shared" si="216"/>
        <v>500</v>
      </c>
      <c r="AI87" s="4">
        <f t="shared" si="201"/>
        <v>0</v>
      </c>
      <c r="AJ87" s="3"/>
      <c r="AK87" s="4">
        <f t="shared" si="202"/>
        <v>0</v>
      </c>
      <c r="AL87" s="4">
        <f t="shared" si="203"/>
        <v>0</v>
      </c>
      <c r="AM87" s="3"/>
      <c r="AN87" s="3"/>
      <c r="AO87" s="19">
        <f t="shared" si="204"/>
        <v>5</v>
      </c>
      <c r="AP87" s="18" t="str">
        <f t="shared" si="205"/>
        <v>August</v>
      </c>
      <c r="AQ87" s="19">
        <f t="shared" si="206"/>
        <v>2018</v>
      </c>
      <c r="AR87" s="3"/>
      <c r="AS87" s="4">
        <f t="shared" si="217"/>
        <v>2</v>
      </c>
      <c r="AT87" s="4">
        <f t="shared" si="207"/>
        <v>0</v>
      </c>
      <c r="AU87" s="14">
        <f t="shared" si="208"/>
        <v>0</v>
      </c>
    </row>
    <row r="88" spans="1:47">
      <c r="A88" s="19">
        <f t="shared" ref="A88:B88" si="220">A68</f>
        <v>6</v>
      </c>
      <c r="B88" s="18" t="str">
        <f t="shared" si="220"/>
        <v>September</v>
      </c>
      <c r="C88" s="4">
        <f t="shared" si="210"/>
        <v>2018</v>
      </c>
      <c r="D88" s="4">
        <f t="shared" si="211"/>
        <v>0</v>
      </c>
      <c r="E88" s="3"/>
      <c r="F88" s="4">
        <f t="shared" si="187"/>
        <v>0</v>
      </c>
      <c r="G88" s="3"/>
      <c r="H88" s="3"/>
      <c r="I88" s="4">
        <f t="shared" si="188"/>
        <v>0</v>
      </c>
      <c r="J88" s="4">
        <f t="shared" si="212"/>
        <v>30</v>
      </c>
      <c r="K88" s="4">
        <f t="shared" si="189"/>
        <v>0</v>
      </c>
      <c r="L88" s="3"/>
      <c r="M88" s="19">
        <f t="shared" si="190"/>
        <v>6</v>
      </c>
      <c r="N88" s="18" t="str">
        <f t="shared" si="191"/>
        <v>September</v>
      </c>
      <c r="O88" s="19">
        <f t="shared" si="192"/>
        <v>2018</v>
      </c>
      <c r="P88" s="4">
        <f t="shared" si="213"/>
        <v>0</v>
      </c>
      <c r="Q88" s="3"/>
      <c r="R88" s="4">
        <f t="shared" si="193"/>
        <v>0</v>
      </c>
      <c r="S88" s="3"/>
      <c r="T88" s="3"/>
      <c r="U88" s="4">
        <f t="shared" si="194"/>
        <v>0</v>
      </c>
      <c r="V88" s="4">
        <f t="shared" si="214"/>
        <v>30</v>
      </c>
      <c r="W88" s="4">
        <f t="shared" si="195"/>
        <v>0</v>
      </c>
      <c r="X88" s="3"/>
      <c r="Y88" s="19">
        <f t="shared" si="196"/>
        <v>6</v>
      </c>
      <c r="Z88" s="18" t="str">
        <f t="shared" si="197"/>
        <v>September</v>
      </c>
      <c r="AA88" s="19">
        <f t="shared" si="198"/>
        <v>2018</v>
      </c>
      <c r="AB88" s="4">
        <f t="shared" si="215"/>
        <v>0</v>
      </c>
      <c r="AC88" s="3"/>
      <c r="AD88" s="4">
        <f t="shared" si="199"/>
        <v>0</v>
      </c>
      <c r="AE88" s="3"/>
      <c r="AF88" s="3"/>
      <c r="AG88" s="4">
        <f t="shared" si="200"/>
        <v>0</v>
      </c>
      <c r="AH88" s="4">
        <f t="shared" si="216"/>
        <v>500</v>
      </c>
      <c r="AI88" s="4">
        <f t="shared" si="201"/>
        <v>0</v>
      </c>
      <c r="AJ88" s="3"/>
      <c r="AK88" s="4">
        <f t="shared" si="202"/>
        <v>0</v>
      </c>
      <c r="AL88" s="4">
        <f t="shared" si="203"/>
        <v>0</v>
      </c>
      <c r="AM88" s="3"/>
      <c r="AN88" s="3"/>
      <c r="AO88" s="19">
        <f t="shared" si="204"/>
        <v>6</v>
      </c>
      <c r="AP88" s="18" t="str">
        <f t="shared" si="205"/>
        <v>September</v>
      </c>
      <c r="AQ88" s="19">
        <f t="shared" si="206"/>
        <v>2018</v>
      </c>
      <c r="AR88" s="3"/>
      <c r="AS88" s="4">
        <f t="shared" si="217"/>
        <v>2</v>
      </c>
      <c r="AT88" s="4">
        <f t="shared" si="207"/>
        <v>0</v>
      </c>
      <c r="AU88" s="14">
        <f t="shared" si="208"/>
        <v>0</v>
      </c>
    </row>
    <row r="89" spans="1:47">
      <c r="A89" s="19">
        <f t="shared" ref="A89:B89" si="221">A69</f>
        <v>7</v>
      </c>
      <c r="B89" s="18" t="str">
        <f t="shared" si="221"/>
        <v>October</v>
      </c>
      <c r="C89" s="4">
        <f t="shared" si="210"/>
        <v>2018</v>
      </c>
      <c r="D89" s="4">
        <f t="shared" si="211"/>
        <v>0</v>
      </c>
      <c r="E89" s="3"/>
      <c r="F89" s="4">
        <f t="shared" si="187"/>
        <v>0</v>
      </c>
      <c r="G89" s="3"/>
      <c r="H89" s="3"/>
      <c r="I89" s="4">
        <f t="shared" si="188"/>
        <v>0</v>
      </c>
      <c r="J89" s="4">
        <f t="shared" si="212"/>
        <v>30</v>
      </c>
      <c r="K89" s="4">
        <f t="shared" si="189"/>
        <v>0</v>
      </c>
      <c r="L89" s="3"/>
      <c r="M89" s="19">
        <f t="shared" si="190"/>
        <v>7</v>
      </c>
      <c r="N89" s="18" t="str">
        <f t="shared" si="191"/>
        <v>October</v>
      </c>
      <c r="O89" s="19">
        <f t="shared" si="192"/>
        <v>2018</v>
      </c>
      <c r="P89" s="4">
        <f t="shared" si="213"/>
        <v>0</v>
      </c>
      <c r="Q89" s="3"/>
      <c r="R89" s="4">
        <f t="shared" si="193"/>
        <v>0</v>
      </c>
      <c r="S89" s="3"/>
      <c r="T89" s="3"/>
      <c r="U89" s="4">
        <f t="shared" si="194"/>
        <v>0</v>
      </c>
      <c r="V89" s="4">
        <f t="shared" si="214"/>
        <v>30</v>
      </c>
      <c r="W89" s="4">
        <f t="shared" si="195"/>
        <v>0</v>
      </c>
      <c r="X89" s="3"/>
      <c r="Y89" s="19">
        <f t="shared" si="196"/>
        <v>7</v>
      </c>
      <c r="Z89" s="18" t="str">
        <f t="shared" si="197"/>
        <v>October</v>
      </c>
      <c r="AA89" s="19">
        <f t="shared" si="198"/>
        <v>2018</v>
      </c>
      <c r="AB89" s="4">
        <f t="shared" si="215"/>
        <v>0</v>
      </c>
      <c r="AC89" s="3"/>
      <c r="AD89" s="4">
        <f t="shared" si="199"/>
        <v>0</v>
      </c>
      <c r="AE89" s="3"/>
      <c r="AF89" s="3"/>
      <c r="AG89" s="4">
        <f t="shared" si="200"/>
        <v>0</v>
      </c>
      <c r="AH89" s="4">
        <f t="shared" si="216"/>
        <v>500</v>
      </c>
      <c r="AI89" s="4">
        <f t="shared" si="201"/>
        <v>0</v>
      </c>
      <c r="AJ89" s="3"/>
      <c r="AK89" s="4">
        <f t="shared" si="202"/>
        <v>0</v>
      </c>
      <c r="AL89" s="4">
        <f t="shared" si="203"/>
        <v>0</v>
      </c>
      <c r="AM89" s="3"/>
      <c r="AN89" s="3"/>
      <c r="AO89" s="19">
        <f t="shared" si="204"/>
        <v>7</v>
      </c>
      <c r="AP89" s="18" t="str">
        <f t="shared" si="205"/>
        <v>October</v>
      </c>
      <c r="AQ89" s="19">
        <f t="shared" si="206"/>
        <v>2018</v>
      </c>
      <c r="AR89" s="3"/>
      <c r="AS89" s="4">
        <f t="shared" si="217"/>
        <v>2</v>
      </c>
      <c r="AT89" s="4">
        <f t="shared" si="207"/>
        <v>0</v>
      </c>
      <c r="AU89" s="14">
        <f t="shared" si="208"/>
        <v>0</v>
      </c>
    </row>
    <row r="90" spans="1:47">
      <c r="A90" s="19">
        <f t="shared" ref="A90:B90" si="222">A70</f>
        <v>8</v>
      </c>
      <c r="B90" s="18" t="str">
        <f t="shared" si="222"/>
        <v>November</v>
      </c>
      <c r="C90" s="4">
        <f t="shared" si="210"/>
        <v>2018</v>
      </c>
      <c r="D90" s="4">
        <f t="shared" si="211"/>
        <v>0</v>
      </c>
      <c r="E90" s="3"/>
      <c r="F90" s="4">
        <f t="shared" si="187"/>
        <v>0</v>
      </c>
      <c r="G90" s="3"/>
      <c r="H90" s="3"/>
      <c r="I90" s="4">
        <f t="shared" si="188"/>
        <v>0</v>
      </c>
      <c r="J90" s="4">
        <f t="shared" si="212"/>
        <v>30</v>
      </c>
      <c r="K90" s="4">
        <f t="shared" si="189"/>
        <v>0</v>
      </c>
      <c r="L90" s="3"/>
      <c r="M90" s="19">
        <f t="shared" si="190"/>
        <v>8</v>
      </c>
      <c r="N90" s="18" t="str">
        <f t="shared" si="191"/>
        <v>November</v>
      </c>
      <c r="O90" s="19">
        <f t="shared" si="192"/>
        <v>2018</v>
      </c>
      <c r="P90" s="4">
        <f t="shared" si="213"/>
        <v>0</v>
      </c>
      <c r="Q90" s="3"/>
      <c r="R90" s="4">
        <f t="shared" si="193"/>
        <v>0</v>
      </c>
      <c r="S90" s="3"/>
      <c r="T90" s="3"/>
      <c r="U90" s="4">
        <f t="shared" si="194"/>
        <v>0</v>
      </c>
      <c r="V90" s="4">
        <f t="shared" si="214"/>
        <v>30</v>
      </c>
      <c r="W90" s="4">
        <f t="shared" si="195"/>
        <v>0</v>
      </c>
      <c r="X90" s="3"/>
      <c r="Y90" s="19">
        <f t="shared" si="196"/>
        <v>8</v>
      </c>
      <c r="Z90" s="18" t="str">
        <f t="shared" si="197"/>
        <v>November</v>
      </c>
      <c r="AA90" s="19">
        <f t="shared" si="198"/>
        <v>2018</v>
      </c>
      <c r="AB90" s="4">
        <f t="shared" si="215"/>
        <v>0</v>
      </c>
      <c r="AC90" s="3"/>
      <c r="AD90" s="4">
        <f t="shared" si="199"/>
        <v>0</v>
      </c>
      <c r="AE90" s="3"/>
      <c r="AF90" s="3"/>
      <c r="AG90" s="4">
        <f t="shared" si="200"/>
        <v>0</v>
      </c>
      <c r="AH90" s="4">
        <f t="shared" si="216"/>
        <v>500</v>
      </c>
      <c r="AI90" s="4">
        <f t="shared" si="201"/>
        <v>0</v>
      </c>
      <c r="AJ90" s="3"/>
      <c r="AK90" s="4">
        <f t="shared" si="202"/>
        <v>0</v>
      </c>
      <c r="AL90" s="4">
        <f t="shared" si="203"/>
        <v>0</v>
      </c>
      <c r="AM90" s="3"/>
      <c r="AN90" s="3"/>
      <c r="AO90" s="19">
        <f t="shared" si="204"/>
        <v>8</v>
      </c>
      <c r="AP90" s="18" t="str">
        <f t="shared" si="205"/>
        <v>November</v>
      </c>
      <c r="AQ90" s="19">
        <f t="shared" si="206"/>
        <v>2018</v>
      </c>
      <c r="AR90" s="3"/>
      <c r="AS90" s="4">
        <f t="shared" si="217"/>
        <v>2</v>
      </c>
      <c r="AT90" s="4">
        <f t="shared" si="207"/>
        <v>0</v>
      </c>
      <c r="AU90" s="14">
        <f t="shared" si="208"/>
        <v>0</v>
      </c>
    </row>
    <row r="91" spans="1:47">
      <c r="A91" s="19">
        <f t="shared" ref="A91:B91" si="223">A71</f>
        <v>9</v>
      </c>
      <c r="B91" s="18" t="str">
        <f t="shared" si="223"/>
        <v>December</v>
      </c>
      <c r="C91" s="4">
        <f t="shared" si="210"/>
        <v>2018</v>
      </c>
      <c r="D91" s="4">
        <f t="shared" si="211"/>
        <v>0</v>
      </c>
      <c r="E91" s="3"/>
      <c r="F91" s="4">
        <f t="shared" si="187"/>
        <v>0</v>
      </c>
      <c r="G91" s="3"/>
      <c r="H91" s="3"/>
      <c r="I91" s="4">
        <f t="shared" si="188"/>
        <v>0</v>
      </c>
      <c r="J91" s="4">
        <f t="shared" si="212"/>
        <v>30</v>
      </c>
      <c r="K91" s="4">
        <f t="shared" si="189"/>
        <v>0</v>
      </c>
      <c r="L91" s="3"/>
      <c r="M91" s="19">
        <f t="shared" si="190"/>
        <v>9</v>
      </c>
      <c r="N91" s="18" t="str">
        <f t="shared" si="191"/>
        <v>December</v>
      </c>
      <c r="O91" s="19">
        <f t="shared" si="192"/>
        <v>2018</v>
      </c>
      <c r="P91" s="4">
        <f t="shared" si="213"/>
        <v>0</v>
      </c>
      <c r="Q91" s="3"/>
      <c r="R91" s="4">
        <f t="shared" si="193"/>
        <v>0</v>
      </c>
      <c r="S91" s="3"/>
      <c r="T91" s="3"/>
      <c r="U91" s="4">
        <f t="shared" si="194"/>
        <v>0</v>
      </c>
      <c r="V91" s="4">
        <f t="shared" si="214"/>
        <v>30</v>
      </c>
      <c r="W91" s="4">
        <f t="shared" si="195"/>
        <v>0</v>
      </c>
      <c r="X91" s="3"/>
      <c r="Y91" s="19">
        <f t="shared" si="196"/>
        <v>9</v>
      </c>
      <c r="Z91" s="18" t="str">
        <f t="shared" si="197"/>
        <v>December</v>
      </c>
      <c r="AA91" s="19">
        <f t="shared" si="198"/>
        <v>2018</v>
      </c>
      <c r="AB91" s="4">
        <f t="shared" si="215"/>
        <v>0</v>
      </c>
      <c r="AC91" s="3"/>
      <c r="AD91" s="4">
        <f t="shared" si="199"/>
        <v>0</v>
      </c>
      <c r="AE91" s="3"/>
      <c r="AF91" s="3"/>
      <c r="AG91" s="4">
        <f t="shared" si="200"/>
        <v>0</v>
      </c>
      <c r="AH91" s="4">
        <f t="shared" si="216"/>
        <v>500</v>
      </c>
      <c r="AI91" s="4">
        <f t="shared" si="201"/>
        <v>0</v>
      </c>
      <c r="AJ91" s="3"/>
      <c r="AK91" s="4">
        <f t="shared" si="202"/>
        <v>0</v>
      </c>
      <c r="AL91" s="4">
        <f t="shared" si="203"/>
        <v>0</v>
      </c>
      <c r="AM91" s="3"/>
      <c r="AN91" s="3"/>
      <c r="AO91" s="19">
        <f t="shared" si="204"/>
        <v>9</v>
      </c>
      <c r="AP91" s="18" t="str">
        <f t="shared" si="205"/>
        <v>December</v>
      </c>
      <c r="AQ91" s="19">
        <f t="shared" si="206"/>
        <v>2018</v>
      </c>
      <c r="AR91" s="3"/>
      <c r="AS91" s="4">
        <f t="shared" si="217"/>
        <v>2</v>
      </c>
      <c r="AT91" s="4">
        <f t="shared" si="207"/>
        <v>0</v>
      </c>
      <c r="AU91" s="14">
        <f t="shared" si="208"/>
        <v>0</v>
      </c>
    </row>
    <row r="92" spans="1:47">
      <c r="A92" s="19">
        <f t="shared" ref="A92:B92" si="224">A72</f>
        <v>10</v>
      </c>
      <c r="B92" s="18" t="str">
        <f t="shared" si="224"/>
        <v>January</v>
      </c>
      <c r="C92" s="4">
        <f>C72+1</f>
        <v>2019</v>
      </c>
      <c r="D92" s="4">
        <f t="shared" si="211"/>
        <v>0</v>
      </c>
      <c r="E92" s="3"/>
      <c r="F92" s="4">
        <f t="shared" si="187"/>
        <v>0</v>
      </c>
      <c r="G92" s="3"/>
      <c r="H92" s="3"/>
      <c r="I92" s="4">
        <f t="shared" si="188"/>
        <v>0</v>
      </c>
      <c r="J92" s="4">
        <f t="shared" si="212"/>
        <v>30</v>
      </c>
      <c r="K92" s="4">
        <f t="shared" si="189"/>
        <v>0</v>
      </c>
      <c r="L92" s="3"/>
      <c r="M92" s="19">
        <f t="shared" si="190"/>
        <v>10</v>
      </c>
      <c r="N92" s="18" t="str">
        <f t="shared" si="191"/>
        <v>January</v>
      </c>
      <c r="O92" s="19">
        <f t="shared" si="192"/>
        <v>2019</v>
      </c>
      <c r="P92" s="4">
        <f t="shared" si="213"/>
        <v>0</v>
      </c>
      <c r="Q92" s="3"/>
      <c r="R92" s="4">
        <f t="shared" si="193"/>
        <v>0</v>
      </c>
      <c r="S92" s="3"/>
      <c r="T92" s="3"/>
      <c r="U92" s="4">
        <f t="shared" si="194"/>
        <v>0</v>
      </c>
      <c r="V92" s="4">
        <f t="shared" si="214"/>
        <v>30</v>
      </c>
      <c r="W92" s="4">
        <f t="shared" si="195"/>
        <v>0</v>
      </c>
      <c r="X92" s="3"/>
      <c r="Y92" s="19">
        <f t="shared" si="196"/>
        <v>10</v>
      </c>
      <c r="Z92" s="18" t="str">
        <f t="shared" si="197"/>
        <v>January</v>
      </c>
      <c r="AA92" s="19">
        <f t="shared" si="198"/>
        <v>2019</v>
      </c>
      <c r="AB92" s="4">
        <f t="shared" si="215"/>
        <v>0</v>
      </c>
      <c r="AC92" s="3"/>
      <c r="AD92" s="4">
        <f t="shared" si="199"/>
        <v>0</v>
      </c>
      <c r="AE92" s="3"/>
      <c r="AF92" s="3"/>
      <c r="AG92" s="4">
        <f t="shared" si="200"/>
        <v>0</v>
      </c>
      <c r="AH92" s="4">
        <f t="shared" si="216"/>
        <v>500</v>
      </c>
      <c r="AI92" s="4">
        <f t="shared" si="201"/>
        <v>0</v>
      </c>
      <c r="AJ92" s="3"/>
      <c r="AK92" s="4">
        <f t="shared" si="202"/>
        <v>0</v>
      </c>
      <c r="AL92" s="4">
        <f t="shared" si="203"/>
        <v>0</v>
      </c>
      <c r="AM92" s="3"/>
      <c r="AN92" s="3"/>
      <c r="AO92" s="19">
        <f t="shared" si="204"/>
        <v>10</v>
      </c>
      <c r="AP92" s="18" t="str">
        <f t="shared" si="205"/>
        <v>January</v>
      </c>
      <c r="AQ92" s="19">
        <f t="shared" si="206"/>
        <v>2019</v>
      </c>
      <c r="AR92" s="3"/>
      <c r="AS92" s="4">
        <f t="shared" si="217"/>
        <v>2</v>
      </c>
      <c r="AT92" s="4">
        <f t="shared" si="207"/>
        <v>0</v>
      </c>
      <c r="AU92" s="14">
        <f t="shared" si="208"/>
        <v>0</v>
      </c>
    </row>
    <row r="93" spans="1:47">
      <c r="A93" s="19">
        <f t="shared" ref="A93:B93" si="225">A73</f>
        <v>11</v>
      </c>
      <c r="B93" s="18" t="str">
        <f t="shared" si="225"/>
        <v>February</v>
      </c>
      <c r="C93" s="4">
        <f>C73+1</f>
        <v>2019</v>
      </c>
      <c r="D93" s="4">
        <f t="shared" si="211"/>
        <v>0</v>
      </c>
      <c r="E93" s="3"/>
      <c r="F93" s="4">
        <f t="shared" si="187"/>
        <v>0</v>
      </c>
      <c r="G93" s="3"/>
      <c r="H93" s="3"/>
      <c r="I93" s="4">
        <f t="shared" si="188"/>
        <v>0</v>
      </c>
      <c r="J93" s="4">
        <f t="shared" si="212"/>
        <v>30</v>
      </c>
      <c r="K93" s="4">
        <f t="shared" si="189"/>
        <v>0</v>
      </c>
      <c r="L93" s="3"/>
      <c r="M93" s="19">
        <f t="shared" si="190"/>
        <v>11</v>
      </c>
      <c r="N93" s="18" t="str">
        <f t="shared" si="191"/>
        <v>February</v>
      </c>
      <c r="O93" s="19">
        <f t="shared" si="192"/>
        <v>2019</v>
      </c>
      <c r="P93" s="4">
        <f t="shared" si="213"/>
        <v>0</v>
      </c>
      <c r="Q93" s="3"/>
      <c r="R93" s="4">
        <f t="shared" si="193"/>
        <v>0</v>
      </c>
      <c r="S93" s="3"/>
      <c r="T93" s="3"/>
      <c r="U93" s="4">
        <f t="shared" si="194"/>
        <v>0</v>
      </c>
      <c r="V93" s="4">
        <f t="shared" si="214"/>
        <v>30</v>
      </c>
      <c r="W93" s="4">
        <f t="shared" si="195"/>
        <v>0</v>
      </c>
      <c r="X93" s="3"/>
      <c r="Y93" s="19">
        <f t="shared" si="196"/>
        <v>11</v>
      </c>
      <c r="Z93" s="18" t="str">
        <f t="shared" si="197"/>
        <v>February</v>
      </c>
      <c r="AA93" s="19">
        <f t="shared" si="198"/>
        <v>2019</v>
      </c>
      <c r="AB93" s="4">
        <f t="shared" si="215"/>
        <v>0</v>
      </c>
      <c r="AC93" s="3"/>
      <c r="AD93" s="4">
        <f t="shared" si="199"/>
        <v>0</v>
      </c>
      <c r="AE93" s="3"/>
      <c r="AF93" s="3"/>
      <c r="AG93" s="4">
        <f t="shared" si="200"/>
        <v>0</v>
      </c>
      <c r="AH93" s="4">
        <f t="shared" si="216"/>
        <v>500</v>
      </c>
      <c r="AI93" s="4">
        <f t="shared" si="201"/>
        <v>0</v>
      </c>
      <c r="AJ93" s="3"/>
      <c r="AK93" s="4">
        <f t="shared" si="202"/>
        <v>0</v>
      </c>
      <c r="AL93" s="4">
        <f t="shared" si="203"/>
        <v>0</v>
      </c>
      <c r="AM93" s="3"/>
      <c r="AN93" s="3"/>
      <c r="AO93" s="19">
        <f t="shared" si="204"/>
        <v>11</v>
      </c>
      <c r="AP93" s="18" t="str">
        <f t="shared" si="205"/>
        <v>February</v>
      </c>
      <c r="AQ93" s="19">
        <f t="shared" si="206"/>
        <v>2019</v>
      </c>
      <c r="AR93" s="3"/>
      <c r="AS93" s="4">
        <f t="shared" si="217"/>
        <v>2</v>
      </c>
      <c r="AT93" s="4">
        <f t="shared" si="207"/>
        <v>0</v>
      </c>
      <c r="AU93" s="14">
        <f t="shared" si="208"/>
        <v>0</v>
      </c>
    </row>
    <row r="94" spans="1:47">
      <c r="A94" s="19">
        <f t="shared" ref="A94:B94" si="226">A74</f>
        <v>12</v>
      </c>
      <c r="B94" s="18" t="str">
        <f t="shared" si="226"/>
        <v>March</v>
      </c>
      <c r="C94" s="4">
        <f>C74+1</f>
        <v>2019</v>
      </c>
      <c r="D94" s="4">
        <f t="shared" si="211"/>
        <v>0</v>
      </c>
      <c r="E94" s="3"/>
      <c r="F94" s="4">
        <f t="shared" si="187"/>
        <v>0</v>
      </c>
      <c r="G94" s="3"/>
      <c r="H94" s="3"/>
      <c r="I94" s="4">
        <f t="shared" si="188"/>
        <v>0</v>
      </c>
      <c r="J94" s="4">
        <f t="shared" si="212"/>
        <v>30</v>
      </c>
      <c r="K94" s="4">
        <f t="shared" si="189"/>
        <v>0</v>
      </c>
      <c r="L94" s="3"/>
      <c r="M94" s="19">
        <f t="shared" si="190"/>
        <v>12</v>
      </c>
      <c r="N94" s="18" t="str">
        <f t="shared" si="191"/>
        <v>March</v>
      </c>
      <c r="O94" s="19">
        <f t="shared" si="192"/>
        <v>2019</v>
      </c>
      <c r="P94" s="4">
        <f t="shared" si="213"/>
        <v>0</v>
      </c>
      <c r="Q94" s="3"/>
      <c r="R94" s="4">
        <f t="shared" si="193"/>
        <v>0</v>
      </c>
      <c r="S94" s="3"/>
      <c r="T94" s="3"/>
      <c r="U94" s="4">
        <f t="shared" si="194"/>
        <v>0</v>
      </c>
      <c r="V94" s="4">
        <f t="shared" si="214"/>
        <v>30</v>
      </c>
      <c r="W94" s="4">
        <f t="shared" si="195"/>
        <v>0</v>
      </c>
      <c r="X94" s="3"/>
      <c r="Y94" s="19">
        <f t="shared" si="196"/>
        <v>12</v>
      </c>
      <c r="Z94" s="18" t="str">
        <f t="shared" si="197"/>
        <v>March</v>
      </c>
      <c r="AA94" s="19">
        <f t="shared" si="198"/>
        <v>2019</v>
      </c>
      <c r="AB94" s="4">
        <f t="shared" si="215"/>
        <v>0</v>
      </c>
      <c r="AC94" s="3"/>
      <c r="AD94" s="4">
        <f t="shared" si="199"/>
        <v>0</v>
      </c>
      <c r="AE94" s="3"/>
      <c r="AF94" s="3"/>
      <c r="AG94" s="4">
        <f t="shared" si="200"/>
        <v>0</v>
      </c>
      <c r="AH94" s="4">
        <f t="shared" si="216"/>
        <v>500</v>
      </c>
      <c r="AI94" s="4">
        <f t="shared" si="201"/>
        <v>0</v>
      </c>
      <c r="AJ94" s="3"/>
      <c r="AK94" s="4">
        <f t="shared" si="202"/>
        <v>0</v>
      </c>
      <c r="AL94" s="4">
        <f t="shared" si="203"/>
        <v>0</v>
      </c>
      <c r="AM94" s="3"/>
      <c r="AN94" s="3"/>
      <c r="AO94" s="19">
        <f t="shared" si="204"/>
        <v>12</v>
      </c>
      <c r="AP94" s="18" t="str">
        <f t="shared" si="205"/>
        <v>March</v>
      </c>
      <c r="AQ94" s="19">
        <f t="shared" si="206"/>
        <v>2019</v>
      </c>
      <c r="AR94" s="3"/>
      <c r="AS94" s="4">
        <f t="shared" si="217"/>
        <v>2</v>
      </c>
      <c r="AT94" s="4">
        <f t="shared" si="207"/>
        <v>0</v>
      </c>
      <c r="AU94" s="14">
        <f t="shared" si="208"/>
        <v>0</v>
      </c>
    </row>
    <row r="95" spans="1:47">
      <c r="A95" s="19">
        <f t="shared" ref="A95:B95" si="227">A75</f>
        <v>13</v>
      </c>
      <c r="B95" s="18">
        <f t="shared" si="227"/>
        <v>0</v>
      </c>
      <c r="C95" s="4"/>
      <c r="D95" s="4">
        <f t="shared" si="211"/>
        <v>0</v>
      </c>
      <c r="E95" s="3"/>
      <c r="F95" s="4">
        <f t="shared" si="187"/>
        <v>0</v>
      </c>
      <c r="G95" s="3"/>
      <c r="H95" s="3"/>
      <c r="I95" s="4">
        <f t="shared" si="188"/>
        <v>0</v>
      </c>
      <c r="J95" s="4">
        <f t="shared" si="212"/>
        <v>30</v>
      </c>
      <c r="K95" s="4">
        <f t="shared" si="189"/>
        <v>0</v>
      </c>
      <c r="L95" s="3"/>
      <c r="M95" s="19">
        <f t="shared" si="190"/>
        <v>13</v>
      </c>
      <c r="N95" s="18">
        <f t="shared" si="191"/>
        <v>0</v>
      </c>
      <c r="O95" s="19">
        <f t="shared" si="192"/>
        <v>0</v>
      </c>
      <c r="P95" s="4">
        <f t="shared" si="213"/>
        <v>0</v>
      </c>
      <c r="Q95" s="3"/>
      <c r="R95" s="4">
        <f t="shared" si="193"/>
        <v>0</v>
      </c>
      <c r="S95" s="3"/>
      <c r="T95" s="3"/>
      <c r="U95" s="4">
        <f t="shared" si="194"/>
        <v>0</v>
      </c>
      <c r="V95" s="4">
        <f t="shared" si="214"/>
        <v>30</v>
      </c>
      <c r="W95" s="4">
        <f t="shared" si="195"/>
        <v>0</v>
      </c>
      <c r="X95" s="3"/>
      <c r="Y95" s="19">
        <f t="shared" si="196"/>
        <v>13</v>
      </c>
      <c r="Z95" s="18">
        <f t="shared" si="197"/>
        <v>0</v>
      </c>
      <c r="AA95" s="19">
        <f t="shared" si="198"/>
        <v>0</v>
      </c>
      <c r="AB95" s="4">
        <f t="shared" si="215"/>
        <v>0</v>
      </c>
      <c r="AC95" s="3"/>
      <c r="AD95" s="4">
        <f t="shared" si="199"/>
        <v>0</v>
      </c>
      <c r="AE95" s="3"/>
      <c r="AF95" s="3"/>
      <c r="AG95" s="4">
        <f t="shared" si="200"/>
        <v>0</v>
      </c>
      <c r="AH95" s="4">
        <f t="shared" si="216"/>
        <v>500</v>
      </c>
      <c r="AI95" s="4">
        <f t="shared" si="201"/>
        <v>0</v>
      </c>
      <c r="AJ95" s="3"/>
      <c r="AK95" s="4">
        <f t="shared" si="202"/>
        <v>0</v>
      </c>
      <c r="AL95" s="4">
        <f t="shared" si="203"/>
        <v>0</v>
      </c>
      <c r="AM95" s="3"/>
      <c r="AN95" s="3"/>
      <c r="AO95" s="4">
        <v>13</v>
      </c>
      <c r="AP95" s="18">
        <f t="shared" si="205"/>
        <v>0</v>
      </c>
      <c r="AQ95" s="19">
        <f t="shared" si="206"/>
        <v>0</v>
      </c>
      <c r="AR95" s="3"/>
      <c r="AS95" s="4">
        <f t="shared" si="217"/>
        <v>2</v>
      </c>
      <c r="AT95" s="4">
        <f t="shared" si="207"/>
        <v>0</v>
      </c>
      <c r="AU95" s="14">
        <f t="shared" si="208"/>
        <v>0</v>
      </c>
    </row>
    <row r="96" spans="1:47">
      <c r="A96" s="19">
        <f t="shared" ref="A96:B96" si="228">A76</f>
        <v>14</v>
      </c>
      <c r="B96" s="18">
        <f t="shared" si="228"/>
        <v>0</v>
      </c>
      <c r="C96" s="4"/>
      <c r="D96" s="4">
        <f t="shared" si="211"/>
        <v>0</v>
      </c>
      <c r="E96" s="3"/>
      <c r="F96" s="4">
        <f t="shared" si="187"/>
        <v>0</v>
      </c>
      <c r="G96" s="3"/>
      <c r="H96" s="3"/>
      <c r="I96" s="4">
        <f t="shared" si="188"/>
        <v>0</v>
      </c>
      <c r="J96" s="4">
        <f t="shared" si="212"/>
        <v>30</v>
      </c>
      <c r="K96" s="4">
        <f t="shared" si="189"/>
        <v>0</v>
      </c>
      <c r="L96" s="3"/>
      <c r="M96" s="19">
        <f t="shared" si="190"/>
        <v>14</v>
      </c>
      <c r="N96" s="18">
        <f t="shared" si="191"/>
        <v>0</v>
      </c>
      <c r="O96" s="19">
        <f t="shared" si="192"/>
        <v>0</v>
      </c>
      <c r="P96" s="4">
        <f t="shared" si="213"/>
        <v>0</v>
      </c>
      <c r="Q96" s="3"/>
      <c r="R96" s="4">
        <f t="shared" si="193"/>
        <v>0</v>
      </c>
      <c r="S96" s="3"/>
      <c r="T96" s="3"/>
      <c r="U96" s="4">
        <f t="shared" si="194"/>
        <v>0</v>
      </c>
      <c r="V96" s="4">
        <f t="shared" si="214"/>
        <v>30</v>
      </c>
      <c r="W96" s="4">
        <f t="shared" si="195"/>
        <v>0</v>
      </c>
      <c r="X96" s="3"/>
      <c r="Y96" s="19">
        <f t="shared" si="196"/>
        <v>14</v>
      </c>
      <c r="Z96" s="18">
        <f t="shared" si="197"/>
        <v>0</v>
      </c>
      <c r="AA96" s="19">
        <f t="shared" si="198"/>
        <v>0</v>
      </c>
      <c r="AB96" s="4">
        <f t="shared" si="215"/>
        <v>0</v>
      </c>
      <c r="AC96" s="3"/>
      <c r="AD96" s="4">
        <f t="shared" si="199"/>
        <v>0</v>
      </c>
      <c r="AE96" s="3"/>
      <c r="AF96" s="3"/>
      <c r="AG96" s="4">
        <f t="shared" si="200"/>
        <v>0</v>
      </c>
      <c r="AH96" s="4">
        <f t="shared" si="216"/>
        <v>500</v>
      </c>
      <c r="AI96" s="4">
        <f t="shared" si="201"/>
        <v>0</v>
      </c>
      <c r="AJ96" s="3"/>
      <c r="AK96" s="4">
        <f t="shared" si="202"/>
        <v>0</v>
      </c>
      <c r="AL96" s="4">
        <f t="shared" si="203"/>
        <v>0</v>
      </c>
      <c r="AM96" s="3"/>
      <c r="AN96" s="3"/>
      <c r="AO96" s="4">
        <v>14</v>
      </c>
      <c r="AP96" s="18">
        <f t="shared" si="205"/>
        <v>0</v>
      </c>
      <c r="AQ96" s="19">
        <f t="shared" si="206"/>
        <v>0</v>
      </c>
      <c r="AR96" s="3"/>
      <c r="AS96" s="4">
        <f t="shared" si="217"/>
        <v>2</v>
      </c>
      <c r="AT96" s="4">
        <f t="shared" si="207"/>
        <v>0</v>
      </c>
      <c r="AU96" s="14">
        <f t="shared" si="208"/>
        <v>0</v>
      </c>
    </row>
    <row r="97" spans="1:47">
      <c r="A97" s="19">
        <f t="shared" ref="A97:B97" si="229">A77</f>
        <v>15</v>
      </c>
      <c r="B97" s="18">
        <f t="shared" si="229"/>
        <v>0</v>
      </c>
      <c r="C97" s="4"/>
      <c r="D97" s="4">
        <f t="shared" si="211"/>
        <v>0</v>
      </c>
      <c r="E97" s="3"/>
      <c r="F97" s="4">
        <f t="shared" si="187"/>
        <v>0</v>
      </c>
      <c r="G97" s="3"/>
      <c r="H97" s="3"/>
      <c r="I97" s="4">
        <f t="shared" si="188"/>
        <v>0</v>
      </c>
      <c r="J97" s="4">
        <f t="shared" si="212"/>
        <v>30</v>
      </c>
      <c r="K97" s="4">
        <f t="shared" si="189"/>
        <v>0</v>
      </c>
      <c r="L97" s="3"/>
      <c r="M97" s="19">
        <f t="shared" si="190"/>
        <v>15</v>
      </c>
      <c r="N97" s="18">
        <f t="shared" si="191"/>
        <v>0</v>
      </c>
      <c r="O97" s="19">
        <f t="shared" si="192"/>
        <v>0</v>
      </c>
      <c r="P97" s="4">
        <f t="shared" si="213"/>
        <v>0</v>
      </c>
      <c r="Q97" s="3"/>
      <c r="R97" s="4">
        <f t="shared" si="193"/>
        <v>0</v>
      </c>
      <c r="S97" s="3"/>
      <c r="T97" s="3"/>
      <c r="U97" s="4">
        <f t="shared" si="194"/>
        <v>0</v>
      </c>
      <c r="V97" s="4">
        <f t="shared" si="214"/>
        <v>30</v>
      </c>
      <c r="W97" s="4">
        <f t="shared" si="195"/>
        <v>0</v>
      </c>
      <c r="X97" s="3"/>
      <c r="Y97" s="19">
        <f t="shared" si="196"/>
        <v>15</v>
      </c>
      <c r="Z97" s="18">
        <f t="shared" si="197"/>
        <v>0</v>
      </c>
      <c r="AA97" s="19">
        <f t="shared" si="198"/>
        <v>0</v>
      </c>
      <c r="AB97" s="4">
        <f t="shared" si="215"/>
        <v>0</v>
      </c>
      <c r="AC97" s="3"/>
      <c r="AD97" s="4">
        <f t="shared" si="199"/>
        <v>0</v>
      </c>
      <c r="AE97" s="3"/>
      <c r="AF97" s="3"/>
      <c r="AG97" s="4">
        <f t="shared" si="200"/>
        <v>0</v>
      </c>
      <c r="AH97" s="4">
        <f t="shared" si="216"/>
        <v>500</v>
      </c>
      <c r="AI97" s="4">
        <f t="shared" si="201"/>
        <v>0</v>
      </c>
      <c r="AJ97" s="3"/>
      <c r="AK97" s="4">
        <f t="shared" si="202"/>
        <v>0</v>
      </c>
      <c r="AL97" s="4">
        <f t="shared" si="203"/>
        <v>0</v>
      </c>
      <c r="AM97" s="3"/>
      <c r="AN97" s="3"/>
      <c r="AO97" s="4">
        <v>15</v>
      </c>
      <c r="AP97" s="18">
        <f t="shared" si="205"/>
        <v>0</v>
      </c>
      <c r="AQ97" s="19">
        <f t="shared" si="206"/>
        <v>0</v>
      </c>
      <c r="AR97" s="3"/>
      <c r="AS97" s="4">
        <f t="shared" si="217"/>
        <v>2</v>
      </c>
      <c r="AT97" s="4">
        <f t="shared" si="207"/>
        <v>0</v>
      </c>
      <c r="AU97" s="14">
        <f t="shared" si="208"/>
        <v>0</v>
      </c>
    </row>
    <row r="98" spans="1:47">
      <c r="A98" s="3"/>
      <c r="B98" s="25"/>
      <c r="C98" s="6" t="s">
        <v>4</v>
      </c>
      <c r="D98" s="6">
        <f>D83</f>
        <v>0</v>
      </c>
      <c r="E98" s="6">
        <f>SUM(E83:E97)</f>
        <v>0</v>
      </c>
      <c r="F98" s="6">
        <f>SUM(D98:E98)</f>
        <v>0</v>
      </c>
      <c r="G98" s="6">
        <f>SUM(G83:G97)</f>
        <v>0</v>
      </c>
      <c r="H98" s="6">
        <f>SUM(H83:H97)</f>
        <v>0</v>
      </c>
      <c r="I98" s="29">
        <f t="shared" si="188"/>
        <v>0</v>
      </c>
      <c r="J98" s="6">
        <f t="shared" si="212"/>
        <v>30</v>
      </c>
      <c r="K98" s="29">
        <f>SUM(K83:K97)</f>
        <v>0</v>
      </c>
      <c r="L98" s="1"/>
      <c r="M98" s="4"/>
      <c r="N98" s="8"/>
      <c r="O98" s="20" t="str">
        <f t="shared" si="192"/>
        <v>Total</v>
      </c>
      <c r="P98" s="6">
        <f>P83</f>
        <v>0</v>
      </c>
      <c r="Q98" s="6">
        <f>SUM(Q83:Q97)</f>
        <v>0</v>
      </c>
      <c r="R98" s="6">
        <f>SUM(P98:Q98)</f>
        <v>0</v>
      </c>
      <c r="S98" s="6">
        <f>SUM(S83:S97)</f>
        <v>0</v>
      </c>
      <c r="T98" s="6">
        <f>SUM(T83:T97)</f>
        <v>0</v>
      </c>
      <c r="U98" s="6">
        <f t="shared" si="194"/>
        <v>0</v>
      </c>
      <c r="V98" s="6">
        <f t="shared" si="214"/>
        <v>30</v>
      </c>
      <c r="W98" s="29">
        <f>SUM(W83:W97)</f>
        <v>0</v>
      </c>
      <c r="X98" s="1"/>
      <c r="Y98" s="2"/>
      <c r="Z98" s="5"/>
      <c r="AA98" s="20" t="str">
        <f t="shared" si="198"/>
        <v>Total</v>
      </c>
      <c r="AB98" s="6">
        <f>AB83</f>
        <v>0</v>
      </c>
      <c r="AC98" s="6">
        <f>SUM(AC83:AC97)</f>
        <v>0</v>
      </c>
      <c r="AD98" s="6">
        <f>SUM(AB98:AC98)</f>
        <v>0</v>
      </c>
      <c r="AE98" s="6">
        <f>SUM(AE83:AE97)</f>
        <v>0</v>
      </c>
      <c r="AF98" s="6">
        <f>SUM(AF83:AF97)</f>
        <v>0</v>
      </c>
      <c r="AG98" s="6">
        <f t="shared" si="200"/>
        <v>0</v>
      </c>
      <c r="AH98" s="6">
        <f t="shared" si="216"/>
        <v>500</v>
      </c>
      <c r="AI98" s="29">
        <f>SUM(AI83:AI97)</f>
        <v>0</v>
      </c>
      <c r="AJ98" s="1"/>
      <c r="AK98" s="6">
        <f t="shared" si="202"/>
        <v>0</v>
      </c>
      <c r="AL98" s="6">
        <f t="shared" si="203"/>
        <v>0</v>
      </c>
      <c r="AM98" s="1"/>
      <c r="AN98" s="1"/>
      <c r="AO98" s="4"/>
      <c r="AP98" s="4"/>
      <c r="AQ98" s="20" t="str">
        <f t="shared" si="206"/>
        <v>Total</v>
      </c>
      <c r="AR98" s="6">
        <f>SUM(AR83:AR97)</f>
        <v>0</v>
      </c>
      <c r="AS98" s="6">
        <f t="shared" si="217"/>
        <v>2</v>
      </c>
      <c r="AT98" s="29">
        <f>SUM(AT83:AT97)</f>
        <v>0</v>
      </c>
      <c r="AU98" s="14">
        <f t="shared" si="208"/>
        <v>0</v>
      </c>
    </row>
    <row r="101" spans="1:47" ht="14.4" customHeight="1">
      <c r="A101" s="6"/>
      <c r="B101" s="31" t="str">
        <f>B81</f>
        <v xml:space="preserve">Buffalo Straws </v>
      </c>
      <c r="C101" s="32"/>
      <c r="D101" s="26" t="s">
        <v>40</v>
      </c>
      <c r="E101" s="6"/>
      <c r="F101" s="6"/>
      <c r="G101" s="6"/>
      <c r="H101" s="6"/>
      <c r="I101" s="6"/>
      <c r="J101" s="6"/>
      <c r="K101" s="6"/>
      <c r="L101" s="6"/>
      <c r="M101" s="6"/>
      <c r="N101" s="31" t="str">
        <f>N81</f>
        <v xml:space="preserve">Cow Straws </v>
      </c>
      <c r="O101" s="32"/>
      <c r="P101" s="6" t="str">
        <f>D101</f>
        <v>2019-20</v>
      </c>
      <c r="Q101" s="6"/>
      <c r="R101" s="6"/>
      <c r="S101" s="6"/>
      <c r="T101" s="6"/>
      <c r="U101" s="6"/>
      <c r="V101" s="6"/>
      <c r="W101" s="6"/>
      <c r="X101" s="6"/>
      <c r="Y101" s="6"/>
      <c r="Z101" s="31" t="str">
        <f>Z81</f>
        <v xml:space="preserve">Cow Sex Sorted Straws </v>
      </c>
      <c r="AA101" s="32"/>
      <c r="AB101" s="6" t="str">
        <f>P101</f>
        <v>2019-20</v>
      </c>
      <c r="AC101" s="6"/>
      <c r="AD101" s="6"/>
      <c r="AE101" s="6"/>
      <c r="AF101" s="6"/>
      <c r="AG101" s="6"/>
      <c r="AH101" s="6"/>
      <c r="AI101" s="6"/>
      <c r="AJ101" s="6"/>
      <c r="AK101" s="35" t="str">
        <f>AK81</f>
        <v>Amount Rec Against A.I. Straws (Rs.)</v>
      </c>
      <c r="AL101" s="35" t="str">
        <f>AL81</f>
        <v>Amount Deposited</v>
      </c>
      <c r="AM101" s="35" t="str">
        <f>AM81</f>
        <v>Receipt No.</v>
      </c>
      <c r="AN101" s="35" t="str">
        <f>AN81</f>
        <v>Date</v>
      </c>
      <c r="AO101" s="6"/>
      <c r="AP101" s="31" t="str">
        <f>AP81</f>
        <v>Castration Fee</v>
      </c>
      <c r="AQ101" s="32"/>
      <c r="AR101" s="6" t="str">
        <f>AB101</f>
        <v>2019-20</v>
      </c>
      <c r="AS101" s="27"/>
      <c r="AT101" s="28"/>
      <c r="AU101" s="33" t="str">
        <f>AU81</f>
        <v>Fee Grand Total</v>
      </c>
    </row>
    <row r="102" spans="1:47" ht="28.8">
      <c r="A102" s="20" t="str">
        <f>A82</f>
        <v>Sr. No.</v>
      </c>
      <c r="B102" s="20" t="str">
        <f>B82</f>
        <v>Month</v>
      </c>
      <c r="C102" s="20" t="str">
        <f t="shared" ref="C102:L102" si="230">C82</f>
        <v>Year</v>
      </c>
      <c r="D102" s="20" t="str">
        <f t="shared" si="230"/>
        <v>OB</v>
      </c>
      <c r="E102" s="20" t="str">
        <f t="shared" si="230"/>
        <v>Rec</v>
      </c>
      <c r="F102" s="20" t="str">
        <f t="shared" si="230"/>
        <v>Total</v>
      </c>
      <c r="G102" s="20" t="str">
        <f t="shared" si="230"/>
        <v>Consu</v>
      </c>
      <c r="H102" s="20" t="str">
        <f t="shared" si="230"/>
        <v>Testing/ Bursting</v>
      </c>
      <c r="I102" s="20" t="str">
        <f t="shared" si="230"/>
        <v>Closing Balance</v>
      </c>
      <c r="J102" s="20" t="str">
        <f t="shared" si="230"/>
        <v>Fee @</v>
      </c>
      <c r="K102" s="20" t="str">
        <f t="shared" si="230"/>
        <v>Fee</v>
      </c>
      <c r="L102" s="20" t="str">
        <f t="shared" si="230"/>
        <v>Remarks</v>
      </c>
      <c r="M102" s="20" t="str">
        <f>A102</f>
        <v>Sr. No.</v>
      </c>
      <c r="N102" s="20" t="str">
        <f>B102</f>
        <v>Month</v>
      </c>
      <c r="O102" s="20" t="str">
        <f>C102</f>
        <v>Year</v>
      </c>
      <c r="P102" s="20" t="str">
        <f>D102</f>
        <v>OB</v>
      </c>
      <c r="Q102" s="20" t="str">
        <f t="shared" ref="Q102:AA102" si="231">E102</f>
        <v>Rec</v>
      </c>
      <c r="R102" s="20" t="str">
        <f t="shared" si="231"/>
        <v>Total</v>
      </c>
      <c r="S102" s="20" t="str">
        <f t="shared" si="231"/>
        <v>Consu</v>
      </c>
      <c r="T102" s="20" t="str">
        <f t="shared" si="231"/>
        <v>Testing/ Bursting</v>
      </c>
      <c r="U102" s="20" t="str">
        <f t="shared" si="231"/>
        <v>Closing Balance</v>
      </c>
      <c r="V102" s="20" t="str">
        <f t="shared" si="231"/>
        <v>Fee @</v>
      </c>
      <c r="W102" s="20" t="str">
        <f t="shared" si="231"/>
        <v>Fee</v>
      </c>
      <c r="X102" s="20" t="str">
        <f t="shared" si="231"/>
        <v>Remarks</v>
      </c>
      <c r="Y102" s="20" t="str">
        <f t="shared" si="231"/>
        <v>Sr. No.</v>
      </c>
      <c r="Z102" s="20" t="str">
        <f t="shared" si="231"/>
        <v>Month</v>
      </c>
      <c r="AA102" s="20" t="str">
        <f t="shared" si="231"/>
        <v>Year</v>
      </c>
      <c r="AB102" s="20" t="str">
        <f>P102</f>
        <v>OB</v>
      </c>
      <c r="AC102" s="20" t="str">
        <f t="shared" ref="AC102:AJ102" si="232">Q102</f>
        <v>Rec</v>
      </c>
      <c r="AD102" s="20" t="str">
        <f t="shared" si="232"/>
        <v>Total</v>
      </c>
      <c r="AE102" s="20" t="str">
        <f t="shared" si="232"/>
        <v>Consu</v>
      </c>
      <c r="AF102" s="20" t="str">
        <f t="shared" si="232"/>
        <v>Testing/ Bursting</v>
      </c>
      <c r="AG102" s="20" t="str">
        <f t="shared" si="232"/>
        <v>Closing Balance</v>
      </c>
      <c r="AH102" s="20" t="str">
        <f t="shared" si="232"/>
        <v>Fee @</v>
      </c>
      <c r="AI102" s="20" t="str">
        <f t="shared" si="232"/>
        <v>Fee</v>
      </c>
      <c r="AJ102" s="20" t="str">
        <f t="shared" si="232"/>
        <v>Remarks</v>
      </c>
      <c r="AK102" s="35"/>
      <c r="AL102" s="35"/>
      <c r="AM102" s="35"/>
      <c r="AN102" s="35"/>
      <c r="AO102" s="20" t="str">
        <f>AO82</f>
        <v>Sr. No.</v>
      </c>
      <c r="AP102" s="20" t="str">
        <f>AP82</f>
        <v>Month</v>
      </c>
      <c r="AQ102" s="20" t="str">
        <f>AQ82</f>
        <v>Year</v>
      </c>
      <c r="AR102" s="20" t="str">
        <f>AR82</f>
        <v>No. of Cast.</v>
      </c>
      <c r="AS102" s="20" t="str">
        <f>AS82</f>
        <v>Castr @</v>
      </c>
      <c r="AT102" s="20" t="str">
        <f>AT82</f>
        <v>Fee</v>
      </c>
      <c r="AU102" s="34"/>
    </row>
    <row r="103" spans="1:47">
      <c r="A103" s="19">
        <f t="shared" ref="A103:B103" si="233">A83</f>
        <v>1</v>
      </c>
      <c r="B103" s="18" t="str">
        <f t="shared" si="233"/>
        <v>April</v>
      </c>
      <c r="C103" s="3">
        <v>2019</v>
      </c>
      <c r="D103" s="30">
        <f>I98</f>
        <v>0</v>
      </c>
      <c r="E103" s="3"/>
      <c r="F103" s="4">
        <f>SUM(D103,E103)</f>
        <v>0</v>
      </c>
      <c r="G103" s="3"/>
      <c r="H103" s="3"/>
      <c r="I103" s="4">
        <f>F103-G103-H103</f>
        <v>0</v>
      </c>
      <c r="J103" s="3">
        <v>30</v>
      </c>
      <c r="K103" s="4">
        <f>G103*J103</f>
        <v>0</v>
      </c>
      <c r="L103" s="3"/>
      <c r="M103" s="19">
        <f t="shared" ref="M103" si="234">A103</f>
        <v>1</v>
      </c>
      <c r="N103" s="18" t="str">
        <f t="shared" ref="N103" si="235">B103</f>
        <v>April</v>
      </c>
      <c r="O103" s="19">
        <f t="shared" ref="O103" si="236">C103</f>
        <v>2019</v>
      </c>
      <c r="P103" s="30">
        <f>U98</f>
        <v>0</v>
      </c>
      <c r="Q103" s="3"/>
      <c r="R103" s="4">
        <f>SUM(P103,Q103)</f>
        <v>0</v>
      </c>
      <c r="S103" s="3"/>
      <c r="T103" s="3"/>
      <c r="U103" s="4">
        <f>R103-S103-T103</f>
        <v>0</v>
      </c>
      <c r="V103" s="3">
        <v>30</v>
      </c>
      <c r="W103" s="4">
        <f>S103*V103</f>
        <v>0</v>
      </c>
      <c r="X103" s="3"/>
      <c r="Y103" s="19">
        <f t="shared" ref="Y103" si="237">M103</f>
        <v>1</v>
      </c>
      <c r="Z103" s="18" t="str">
        <f t="shared" ref="Z103" si="238">N103</f>
        <v>April</v>
      </c>
      <c r="AA103" s="19">
        <f t="shared" ref="AA103" si="239">O103</f>
        <v>2019</v>
      </c>
      <c r="AB103" s="30">
        <f>AG98</f>
        <v>0</v>
      </c>
      <c r="AC103" s="3"/>
      <c r="AD103" s="4">
        <f>SUM(AB103,AC103)</f>
        <v>0</v>
      </c>
      <c r="AE103" s="3"/>
      <c r="AF103" s="3"/>
      <c r="AG103" s="4">
        <f>AD103-AE103-AF103</f>
        <v>0</v>
      </c>
      <c r="AH103" s="3">
        <v>20</v>
      </c>
      <c r="AI103" s="4">
        <f>AE103*AH103</f>
        <v>0</v>
      </c>
      <c r="AJ103" s="3"/>
      <c r="AK103" s="4">
        <f>SUM(K103,W103,AI103)</f>
        <v>0</v>
      </c>
      <c r="AL103" s="4">
        <f>AK103</f>
        <v>0</v>
      </c>
      <c r="AM103" s="3"/>
      <c r="AN103" s="3"/>
      <c r="AO103" s="19">
        <f t="shared" ref="AO103" si="240">Y103</f>
        <v>1</v>
      </c>
      <c r="AP103" s="18" t="str">
        <f t="shared" ref="AP103" si="241">Z103</f>
        <v>April</v>
      </c>
      <c r="AQ103" s="19">
        <f t="shared" ref="AQ103" si="242">AA103</f>
        <v>2019</v>
      </c>
      <c r="AR103" s="3"/>
      <c r="AS103" s="3">
        <v>2</v>
      </c>
      <c r="AT103" s="4">
        <f>AR103*AS103</f>
        <v>0</v>
      </c>
      <c r="AU103" s="14">
        <f t="shared" ref="AU103" si="243">SUM(AK103,AT103)</f>
        <v>0</v>
      </c>
    </row>
    <row r="104" spans="1:47">
      <c r="A104" s="19">
        <f t="shared" ref="A104:B104" si="244">A84</f>
        <v>2</v>
      </c>
      <c r="B104" s="18" t="str">
        <f t="shared" si="244"/>
        <v>May</v>
      </c>
      <c r="C104" s="4">
        <f>C103</f>
        <v>2019</v>
      </c>
      <c r="D104" s="4">
        <f>I103</f>
        <v>0</v>
      </c>
      <c r="E104" s="3"/>
      <c r="F104" s="4">
        <f t="shared" ref="F104:F117" si="245">SUM(D104,E104)</f>
        <v>0</v>
      </c>
      <c r="G104" s="3"/>
      <c r="H104" s="3"/>
      <c r="I104" s="4">
        <f t="shared" ref="I104:I118" si="246">F104-G104-H104</f>
        <v>0</v>
      </c>
      <c r="J104" s="4">
        <f>J103</f>
        <v>30</v>
      </c>
      <c r="K104" s="4">
        <f t="shared" ref="K104:K117" si="247">G104*J104</f>
        <v>0</v>
      </c>
      <c r="L104" s="3"/>
      <c r="M104" s="19">
        <f t="shared" ref="M104:M117" si="248">A104</f>
        <v>2</v>
      </c>
      <c r="N104" s="18" t="str">
        <f t="shared" ref="N104:N117" si="249">B104</f>
        <v>May</v>
      </c>
      <c r="O104" s="19">
        <f t="shared" ref="O104:O118" si="250">C104</f>
        <v>2019</v>
      </c>
      <c r="P104" s="4">
        <f>U103</f>
        <v>0</v>
      </c>
      <c r="Q104" s="3"/>
      <c r="R104" s="4">
        <f t="shared" ref="R104:R117" si="251">SUM(P104,Q104)</f>
        <v>0</v>
      </c>
      <c r="S104" s="3"/>
      <c r="T104" s="3"/>
      <c r="U104" s="4">
        <f t="shared" ref="U104:U118" si="252">R104-S104-T104</f>
        <v>0</v>
      </c>
      <c r="V104" s="4">
        <f>V103</f>
        <v>30</v>
      </c>
      <c r="W104" s="4">
        <f t="shared" ref="W104:W117" si="253">S104*V104</f>
        <v>0</v>
      </c>
      <c r="X104" s="3"/>
      <c r="Y104" s="19">
        <f t="shared" ref="Y104:Y117" si="254">M104</f>
        <v>2</v>
      </c>
      <c r="Z104" s="18" t="str">
        <f t="shared" ref="Z104:Z117" si="255">N104</f>
        <v>May</v>
      </c>
      <c r="AA104" s="19">
        <f t="shared" ref="AA104:AA118" si="256">O104</f>
        <v>2019</v>
      </c>
      <c r="AB104" s="4">
        <f>AG103</f>
        <v>0</v>
      </c>
      <c r="AC104" s="3"/>
      <c r="AD104" s="4">
        <f t="shared" ref="AD104:AD117" si="257">SUM(AB104,AC104)</f>
        <v>0</v>
      </c>
      <c r="AE104" s="3"/>
      <c r="AF104" s="3"/>
      <c r="AG104" s="4">
        <f t="shared" ref="AG104:AG118" si="258">AD104-AE104-AF104</f>
        <v>0</v>
      </c>
      <c r="AH104" s="4">
        <f>AH103</f>
        <v>20</v>
      </c>
      <c r="AI104" s="4">
        <f t="shared" ref="AI104:AI117" si="259">AE104*AH104</f>
        <v>0</v>
      </c>
      <c r="AJ104" s="3"/>
      <c r="AK104" s="4">
        <f t="shared" ref="AK104:AK118" si="260">SUM(K104,W104,AI104)</f>
        <v>0</v>
      </c>
      <c r="AL104" s="4">
        <f t="shared" ref="AL104:AL118" si="261">AK104</f>
        <v>0</v>
      </c>
      <c r="AM104" s="3"/>
      <c r="AN104" s="3"/>
      <c r="AO104" s="19">
        <f t="shared" ref="AO104:AO114" si="262">Y104</f>
        <v>2</v>
      </c>
      <c r="AP104" s="18" t="str">
        <f t="shared" ref="AP104:AP117" si="263">Z104</f>
        <v>May</v>
      </c>
      <c r="AQ104" s="19">
        <f t="shared" ref="AQ104:AQ118" si="264">AA104</f>
        <v>2019</v>
      </c>
      <c r="AR104" s="3"/>
      <c r="AS104" s="4">
        <f>AS103</f>
        <v>2</v>
      </c>
      <c r="AT104" s="4">
        <f t="shared" ref="AT104:AT117" si="265">AR104*AS104</f>
        <v>0</v>
      </c>
      <c r="AU104" s="14">
        <f t="shared" ref="AU104:AU118" si="266">SUM(AK104,AT104)</f>
        <v>0</v>
      </c>
    </row>
    <row r="105" spans="1:47">
      <c r="A105" s="19">
        <f t="shared" ref="A105:B105" si="267">A85</f>
        <v>3</v>
      </c>
      <c r="B105" s="18" t="str">
        <f t="shared" si="267"/>
        <v>June</v>
      </c>
      <c r="C105" s="4">
        <f t="shared" ref="C105:C111" si="268">C104</f>
        <v>2019</v>
      </c>
      <c r="D105" s="4">
        <f t="shared" ref="D105:D117" si="269">I104</f>
        <v>0</v>
      </c>
      <c r="E105" s="3"/>
      <c r="F105" s="4">
        <f t="shared" si="245"/>
        <v>0</v>
      </c>
      <c r="G105" s="3"/>
      <c r="H105" s="3"/>
      <c r="I105" s="4">
        <f t="shared" si="246"/>
        <v>0</v>
      </c>
      <c r="J105" s="4">
        <f t="shared" ref="J105:J118" si="270">J104</f>
        <v>30</v>
      </c>
      <c r="K105" s="4">
        <f t="shared" si="247"/>
        <v>0</v>
      </c>
      <c r="L105" s="3"/>
      <c r="M105" s="19">
        <f t="shared" si="248"/>
        <v>3</v>
      </c>
      <c r="N105" s="18" t="str">
        <f t="shared" si="249"/>
        <v>June</v>
      </c>
      <c r="O105" s="19">
        <f t="shared" si="250"/>
        <v>2019</v>
      </c>
      <c r="P105" s="4">
        <f t="shared" ref="P105:P117" si="271">U104</f>
        <v>0</v>
      </c>
      <c r="Q105" s="3"/>
      <c r="R105" s="4">
        <f t="shared" si="251"/>
        <v>0</v>
      </c>
      <c r="S105" s="3"/>
      <c r="T105" s="3"/>
      <c r="U105" s="4">
        <f t="shared" si="252"/>
        <v>0</v>
      </c>
      <c r="V105" s="4">
        <f t="shared" ref="V105:V118" si="272">V104</f>
        <v>30</v>
      </c>
      <c r="W105" s="4">
        <f t="shared" si="253"/>
        <v>0</v>
      </c>
      <c r="X105" s="3"/>
      <c r="Y105" s="19">
        <f t="shared" si="254"/>
        <v>3</v>
      </c>
      <c r="Z105" s="18" t="str">
        <f t="shared" si="255"/>
        <v>June</v>
      </c>
      <c r="AA105" s="19">
        <f t="shared" si="256"/>
        <v>2019</v>
      </c>
      <c r="AB105" s="4">
        <f t="shared" ref="AB105:AB117" si="273">AG104</f>
        <v>0</v>
      </c>
      <c r="AC105" s="3"/>
      <c r="AD105" s="4">
        <f t="shared" si="257"/>
        <v>0</v>
      </c>
      <c r="AE105" s="3"/>
      <c r="AF105" s="3"/>
      <c r="AG105" s="4">
        <f t="shared" si="258"/>
        <v>0</v>
      </c>
      <c r="AH105" s="4">
        <f t="shared" ref="AH105:AH118" si="274">AH104</f>
        <v>20</v>
      </c>
      <c r="AI105" s="4">
        <f t="shared" si="259"/>
        <v>0</v>
      </c>
      <c r="AJ105" s="3"/>
      <c r="AK105" s="4">
        <f t="shared" si="260"/>
        <v>0</v>
      </c>
      <c r="AL105" s="4">
        <f t="shared" si="261"/>
        <v>0</v>
      </c>
      <c r="AM105" s="3"/>
      <c r="AN105" s="3"/>
      <c r="AO105" s="19">
        <f t="shared" si="262"/>
        <v>3</v>
      </c>
      <c r="AP105" s="18" t="str">
        <f t="shared" si="263"/>
        <v>June</v>
      </c>
      <c r="AQ105" s="19">
        <f t="shared" si="264"/>
        <v>2019</v>
      </c>
      <c r="AR105" s="3"/>
      <c r="AS105" s="4">
        <f t="shared" ref="AS105:AS118" si="275">AS104</f>
        <v>2</v>
      </c>
      <c r="AT105" s="4">
        <f t="shared" si="265"/>
        <v>0</v>
      </c>
      <c r="AU105" s="14">
        <f t="shared" si="266"/>
        <v>0</v>
      </c>
    </row>
    <row r="106" spans="1:47">
      <c r="A106" s="19">
        <f t="shared" ref="A106:B106" si="276">A86</f>
        <v>4</v>
      </c>
      <c r="B106" s="18" t="str">
        <f t="shared" si="276"/>
        <v>July</v>
      </c>
      <c r="C106" s="4">
        <f t="shared" si="268"/>
        <v>2019</v>
      </c>
      <c r="D106" s="4">
        <f t="shared" si="269"/>
        <v>0</v>
      </c>
      <c r="E106" s="3"/>
      <c r="F106" s="4">
        <f t="shared" si="245"/>
        <v>0</v>
      </c>
      <c r="G106" s="3"/>
      <c r="H106" s="3"/>
      <c r="I106" s="4">
        <f t="shared" si="246"/>
        <v>0</v>
      </c>
      <c r="J106" s="4">
        <f t="shared" si="270"/>
        <v>30</v>
      </c>
      <c r="K106" s="4">
        <f t="shared" si="247"/>
        <v>0</v>
      </c>
      <c r="L106" s="3"/>
      <c r="M106" s="19">
        <f t="shared" si="248"/>
        <v>4</v>
      </c>
      <c r="N106" s="18" t="str">
        <f t="shared" si="249"/>
        <v>July</v>
      </c>
      <c r="O106" s="19">
        <f t="shared" si="250"/>
        <v>2019</v>
      </c>
      <c r="P106" s="4">
        <f t="shared" si="271"/>
        <v>0</v>
      </c>
      <c r="Q106" s="3"/>
      <c r="R106" s="4">
        <f t="shared" si="251"/>
        <v>0</v>
      </c>
      <c r="S106" s="3"/>
      <c r="T106" s="3"/>
      <c r="U106" s="4">
        <f t="shared" si="252"/>
        <v>0</v>
      </c>
      <c r="V106" s="4">
        <f t="shared" si="272"/>
        <v>30</v>
      </c>
      <c r="W106" s="4">
        <f t="shared" si="253"/>
        <v>0</v>
      </c>
      <c r="X106" s="3"/>
      <c r="Y106" s="19">
        <f t="shared" si="254"/>
        <v>4</v>
      </c>
      <c r="Z106" s="18" t="str">
        <f t="shared" si="255"/>
        <v>July</v>
      </c>
      <c r="AA106" s="19">
        <f t="shared" si="256"/>
        <v>2019</v>
      </c>
      <c r="AB106" s="4">
        <f t="shared" si="273"/>
        <v>0</v>
      </c>
      <c r="AC106" s="3"/>
      <c r="AD106" s="4">
        <f t="shared" si="257"/>
        <v>0</v>
      </c>
      <c r="AE106" s="3"/>
      <c r="AF106" s="3"/>
      <c r="AG106" s="4">
        <f t="shared" si="258"/>
        <v>0</v>
      </c>
      <c r="AH106" s="4">
        <f t="shared" si="274"/>
        <v>20</v>
      </c>
      <c r="AI106" s="4">
        <f t="shared" si="259"/>
        <v>0</v>
      </c>
      <c r="AJ106" s="3"/>
      <c r="AK106" s="4">
        <f t="shared" si="260"/>
        <v>0</v>
      </c>
      <c r="AL106" s="4">
        <f t="shared" si="261"/>
        <v>0</v>
      </c>
      <c r="AM106" s="3"/>
      <c r="AN106" s="3"/>
      <c r="AO106" s="19">
        <f t="shared" si="262"/>
        <v>4</v>
      </c>
      <c r="AP106" s="18" t="str">
        <f t="shared" si="263"/>
        <v>July</v>
      </c>
      <c r="AQ106" s="19">
        <f t="shared" si="264"/>
        <v>2019</v>
      </c>
      <c r="AR106" s="3"/>
      <c r="AS106" s="4">
        <f t="shared" si="275"/>
        <v>2</v>
      </c>
      <c r="AT106" s="4">
        <f t="shared" si="265"/>
        <v>0</v>
      </c>
      <c r="AU106" s="14">
        <f t="shared" si="266"/>
        <v>0</v>
      </c>
    </row>
    <row r="107" spans="1:47">
      <c r="A107" s="19">
        <f t="shared" ref="A107:B107" si="277">A87</f>
        <v>5</v>
      </c>
      <c r="B107" s="18" t="str">
        <f t="shared" si="277"/>
        <v>August</v>
      </c>
      <c r="C107" s="4">
        <f t="shared" si="268"/>
        <v>2019</v>
      </c>
      <c r="D107" s="4">
        <f t="shared" si="269"/>
        <v>0</v>
      </c>
      <c r="E107" s="3"/>
      <c r="F107" s="4">
        <f t="shared" si="245"/>
        <v>0</v>
      </c>
      <c r="G107" s="3"/>
      <c r="H107" s="3"/>
      <c r="I107" s="4">
        <f t="shared" si="246"/>
        <v>0</v>
      </c>
      <c r="J107" s="4">
        <f t="shared" si="270"/>
        <v>30</v>
      </c>
      <c r="K107" s="4">
        <f t="shared" si="247"/>
        <v>0</v>
      </c>
      <c r="L107" s="3"/>
      <c r="M107" s="19">
        <f t="shared" si="248"/>
        <v>5</v>
      </c>
      <c r="N107" s="18" t="str">
        <f t="shared" si="249"/>
        <v>August</v>
      </c>
      <c r="O107" s="19">
        <f t="shared" si="250"/>
        <v>2019</v>
      </c>
      <c r="P107" s="4">
        <f t="shared" si="271"/>
        <v>0</v>
      </c>
      <c r="Q107" s="3"/>
      <c r="R107" s="4">
        <f t="shared" si="251"/>
        <v>0</v>
      </c>
      <c r="S107" s="3"/>
      <c r="T107" s="3"/>
      <c r="U107" s="4">
        <f t="shared" si="252"/>
        <v>0</v>
      </c>
      <c r="V107" s="4">
        <f t="shared" si="272"/>
        <v>30</v>
      </c>
      <c r="W107" s="4">
        <f t="shared" si="253"/>
        <v>0</v>
      </c>
      <c r="X107" s="3"/>
      <c r="Y107" s="19">
        <f t="shared" si="254"/>
        <v>5</v>
      </c>
      <c r="Z107" s="18" t="str">
        <f t="shared" si="255"/>
        <v>August</v>
      </c>
      <c r="AA107" s="19">
        <f t="shared" si="256"/>
        <v>2019</v>
      </c>
      <c r="AB107" s="4">
        <f t="shared" si="273"/>
        <v>0</v>
      </c>
      <c r="AC107" s="3"/>
      <c r="AD107" s="4">
        <f t="shared" si="257"/>
        <v>0</v>
      </c>
      <c r="AE107" s="3"/>
      <c r="AF107" s="3"/>
      <c r="AG107" s="4">
        <f t="shared" si="258"/>
        <v>0</v>
      </c>
      <c r="AH107" s="4">
        <f t="shared" si="274"/>
        <v>20</v>
      </c>
      <c r="AI107" s="4">
        <f t="shared" si="259"/>
        <v>0</v>
      </c>
      <c r="AJ107" s="3"/>
      <c r="AK107" s="4">
        <f t="shared" si="260"/>
        <v>0</v>
      </c>
      <c r="AL107" s="4">
        <f t="shared" si="261"/>
        <v>0</v>
      </c>
      <c r="AM107" s="3"/>
      <c r="AN107" s="3"/>
      <c r="AO107" s="19">
        <f t="shared" si="262"/>
        <v>5</v>
      </c>
      <c r="AP107" s="18" t="str">
        <f t="shared" si="263"/>
        <v>August</v>
      </c>
      <c r="AQ107" s="19">
        <f t="shared" si="264"/>
        <v>2019</v>
      </c>
      <c r="AR107" s="3"/>
      <c r="AS107" s="4">
        <f t="shared" si="275"/>
        <v>2</v>
      </c>
      <c r="AT107" s="4">
        <f t="shared" si="265"/>
        <v>0</v>
      </c>
      <c r="AU107" s="14">
        <f t="shared" si="266"/>
        <v>0</v>
      </c>
    </row>
    <row r="108" spans="1:47">
      <c r="A108" s="19">
        <f t="shared" ref="A108:B108" si="278">A88</f>
        <v>6</v>
      </c>
      <c r="B108" s="18" t="str">
        <f t="shared" si="278"/>
        <v>September</v>
      </c>
      <c r="C108" s="4">
        <f t="shared" si="268"/>
        <v>2019</v>
      </c>
      <c r="D108" s="4">
        <f t="shared" si="269"/>
        <v>0</v>
      </c>
      <c r="E108" s="3"/>
      <c r="F108" s="4">
        <f t="shared" si="245"/>
        <v>0</v>
      </c>
      <c r="G108" s="3"/>
      <c r="H108" s="3"/>
      <c r="I108" s="4">
        <f t="shared" si="246"/>
        <v>0</v>
      </c>
      <c r="J108" s="4">
        <f t="shared" si="270"/>
        <v>30</v>
      </c>
      <c r="K108" s="4">
        <f t="shared" si="247"/>
        <v>0</v>
      </c>
      <c r="L108" s="3"/>
      <c r="M108" s="19">
        <f t="shared" si="248"/>
        <v>6</v>
      </c>
      <c r="N108" s="18" t="str">
        <f t="shared" si="249"/>
        <v>September</v>
      </c>
      <c r="O108" s="19">
        <f t="shared" si="250"/>
        <v>2019</v>
      </c>
      <c r="P108" s="4">
        <f t="shared" si="271"/>
        <v>0</v>
      </c>
      <c r="Q108" s="3"/>
      <c r="R108" s="4">
        <f t="shared" si="251"/>
        <v>0</v>
      </c>
      <c r="S108" s="3"/>
      <c r="T108" s="3"/>
      <c r="U108" s="4">
        <f t="shared" si="252"/>
        <v>0</v>
      </c>
      <c r="V108" s="4">
        <f t="shared" si="272"/>
        <v>30</v>
      </c>
      <c r="W108" s="4">
        <f t="shared" si="253"/>
        <v>0</v>
      </c>
      <c r="X108" s="3"/>
      <c r="Y108" s="19">
        <f t="shared" si="254"/>
        <v>6</v>
      </c>
      <c r="Z108" s="18" t="str">
        <f t="shared" si="255"/>
        <v>September</v>
      </c>
      <c r="AA108" s="19">
        <f t="shared" si="256"/>
        <v>2019</v>
      </c>
      <c r="AB108" s="4">
        <f t="shared" si="273"/>
        <v>0</v>
      </c>
      <c r="AC108" s="3"/>
      <c r="AD108" s="4">
        <f t="shared" si="257"/>
        <v>0</v>
      </c>
      <c r="AE108" s="3"/>
      <c r="AF108" s="3"/>
      <c r="AG108" s="4">
        <f t="shared" si="258"/>
        <v>0</v>
      </c>
      <c r="AH108" s="4">
        <f t="shared" si="274"/>
        <v>20</v>
      </c>
      <c r="AI108" s="4">
        <f t="shared" si="259"/>
        <v>0</v>
      </c>
      <c r="AJ108" s="3"/>
      <c r="AK108" s="4">
        <f t="shared" si="260"/>
        <v>0</v>
      </c>
      <c r="AL108" s="4">
        <f t="shared" si="261"/>
        <v>0</v>
      </c>
      <c r="AM108" s="3"/>
      <c r="AN108" s="3"/>
      <c r="AO108" s="19">
        <f t="shared" si="262"/>
        <v>6</v>
      </c>
      <c r="AP108" s="18" t="str">
        <f t="shared" si="263"/>
        <v>September</v>
      </c>
      <c r="AQ108" s="19">
        <f t="shared" si="264"/>
        <v>2019</v>
      </c>
      <c r="AR108" s="3"/>
      <c r="AS108" s="4">
        <f t="shared" si="275"/>
        <v>2</v>
      </c>
      <c r="AT108" s="4">
        <f t="shared" si="265"/>
        <v>0</v>
      </c>
      <c r="AU108" s="14">
        <f t="shared" si="266"/>
        <v>0</v>
      </c>
    </row>
    <row r="109" spans="1:47">
      <c r="A109" s="19">
        <f t="shared" ref="A109:B109" si="279">A89</f>
        <v>7</v>
      </c>
      <c r="B109" s="18" t="str">
        <f t="shared" si="279"/>
        <v>October</v>
      </c>
      <c r="C109" s="4">
        <f t="shared" si="268"/>
        <v>2019</v>
      </c>
      <c r="D109" s="4">
        <f t="shared" si="269"/>
        <v>0</v>
      </c>
      <c r="E109" s="3"/>
      <c r="F109" s="4">
        <f t="shared" si="245"/>
        <v>0</v>
      </c>
      <c r="G109" s="3"/>
      <c r="H109" s="3"/>
      <c r="I109" s="4">
        <f t="shared" si="246"/>
        <v>0</v>
      </c>
      <c r="J109" s="4">
        <f t="shared" si="270"/>
        <v>30</v>
      </c>
      <c r="K109" s="4">
        <f t="shared" si="247"/>
        <v>0</v>
      </c>
      <c r="L109" s="3"/>
      <c r="M109" s="19">
        <f t="shared" si="248"/>
        <v>7</v>
      </c>
      <c r="N109" s="18" t="str">
        <f t="shared" si="249"/>
        <v>October</v>
      </c>
      <c r="O109" s="19">
        <f t="shared" si="250"/>
        <v>2019</v>
      </c>
      <c r="P109" s="4">
        <f t="shared" si="271"/>
        <v>0</v>
      </c>
      <c r="Q109" s="3"/>
      <c r="R109" s="4">
        <f t="shared" si="251"/>
        <v>0</v>
      </c>
      <c r="S109" s="3"/>
      <c r="T109" s="3"/>
      <c r="U109" s="4">
        <f t="shared" si="252"/>
        <v>0</v>
      </c>
      <c r="V109" s="4">
        <f t="shared" si="272"/>
        <v>30</v>
      </c>
      <c r="W109" s="4">
        <f t="shared" si="253"/>
        <v>0</v>
      </c>
      <c r="X109" s="3"/>
      <c r="Y109" s="19">
        <f t="shared" si="254"/>
        <v>7</v>
      </c>
      <c r="Z109" s="18" t="str">
        <f t="shared" si="255"/>
        <v>October</v>
      </c>
      <c r="AA109" s="19">
        <f t="shared" si="256"/>
        <v>2019</v>
      </c>
      <c r="AB109" s="4">
        <f t="shared" si="273"/>
        <v>0</v>
      </c>
      <c r="AC109" s="3"/>
      <c r="AD109" s="4">
        <f t="shared" si="257"/>
        <v>0</v>
      </c>
      <c r="AE109" s="3"/>
      <c r="AF109" s="3"/>
      <c r="AG109" s="4">
        <f t="shared" si="258"/>
        <v>0</v>
      </c>
      <c r="AH109" s="4">
        <f t="shared" si="274"/>
        <v>20</v>
      </c>
      <c r="AI109" s="4">
        <f t="shared" si="259"/>
        <v>0</v>
      </c>
      <c r="AJ109" s="3"/>
      <c r="AK109" s="4">
        <f t="shared" si="260"/>
        <v>0</v>
      </c>
      <c r="AL109" s="4">
        <f t="shared" si="261"/>
        <v>0</v>
      </c>
      <c r="AM109" s="3"/>
      <c r="AN109" s="3"/>
      <c r="AO109" s="19">
        <f t="shared" si="262"/>
        <v>7</v>
      </c>
      <c r="AP109" s="18" t="str">
        <f t="shared" si="263"/>
        <v>October</v>
      </c>
      <c r="AQ109" s="19">
        <f t="shared" si="264"/>
        <v>2019</v>
      </c>
      <c r="AR109" s="3"/>
      <c r="AS109" s="4">
        <f t="shared" si="275"/>
        <v>2</v>
      </c>
      <c r="AT109" s="4">
        <f t="shared" si="265"/>
        <v>0</v>
      </c>
      <c r="AU109" s="14">
        <f t="shared" si="266"/>
        <v>0</v>
      </c>
    </row>
    <row r="110" spans="1:47">
      <c r="A110" s="19">
        <f t="shared" ref="A110:B110" si="280">A90</f>
        <v>8</v>
      </c>
      <c r="B110" s="18" t="str">
        <f t="shared" si="280"/>
        <v>November</v>
      </c>
      <c r="C110" s="4">
        <f t="shared" si="268"/>
        <v>2019</v>
      </c>
      <c r="D110" s="4">
        <f t="shared" si="269"/>
        <v>0</v>
      </c>
      <c r="E110" s="3"/>
      <c r="F110" s="4">
        <f t="shared" si="245"/>
        <v>0</v>
      </c>
      <c r="G110" s="3"/>
      <c r="H110" s="3"/>
      <c r="I110" s="4">
        <f t="shared" si="246"/>
        <v>0</v>
      </c>
      <c r="J110" s="4">
        <f t="shared" si="270"/>
        <v>30</v>
      </c>
      <c r="K110" s="4">
        <f t="shared" si="247"/>
        <v>0</v>
      </c>
      <c r="L110" s="3"/>
      <c r="M110" s="19">
        <f t="shared" si="248"/>
        <v>8</v>
      </c>
      <c r="N110" s="18" t="str">
        <f t="shared" si="249"/>
        <v>November</v>
      </c>
      <c r="O110" s="19">
        <f t="shared" si="250"/>
        <v>2019</v>
      </c>
      <c r="P110" s="4">
        <f t="shared" si="271"/>
        <v>0</v>
      </c>
      <c r="Q110" s="3"/>
      <c r="R110" s="4">
        <f t="shared" si="251"/>
        <v>0</v>
      </c>
      <c r="S110" s="3"/>
      <c r="T110" s="3"/>
      <c r="U110" s="4">
        <f t="shared" si="252"/>
        <v>0</v>
      </c>
      <c r="V110" s="4">
        <f t="shared" si="272"/>
        <v>30</v>
      </c>
      <c r="W110" s="4">
        <f t="shared" si="253"/>
        <v>0</v>
      </c>
      <c r="X110" s="3"/>
      <c r="Y110" s="19">
        <f t="shared" si="254"/>
        <v>8</v>
      </c>
      <c r="Z110" s="18" t="str">
        <f t="shared" si="255"/>
        <v>November</v>
      </c>
      <c r="AA110" s="19">
        <f t="shared" si="256"/>
        <v>2019</v>
      </c>
      <c r="AB110" s="4">
        <f t="shared" si="273"/>
        <v>0</v>
      </c>
      <c r="AC110" s="3"/>
      <c r="AD110" s="4">
        <f t="shared" si="257"/>
        <v>0</v>
      </c>
      <c r="AE110" s="3"/>
      <c r="AF110" s="3"/>
      <c r="AG110" s="4">
        <f t="shared" si="258"/>
        <v>0</v>
      </c>
      <c r="AH110" s="4">
        <f t="shared" si="274"/>
        <v>20</v>
      </c>
      <c r="AI110" s="4">
        <f t="shared" si="259"/>
        <v>0</v>
      </c>
      <c r="AJ110" s="3"/>
      <c r="AK110" s="4">
        <f t="shared" si="260"/>
        <v>0</v>
      </c>
      <c r="AL110" s="4">
        <f t="shared" si="261"/>
        <v>0</v>
      </c>
      <c r="AM110" s="3"/>
      <c r="AN110" s="3"/>
      <c r="AO110" s="19">
        <f t="shared" si="262"/>
        <v>8</v>
      </c>
      <c r="AP110" s="18" t="str">
        <f t="shared" si="263"/>
        <v>November</v>
      </c>
      <c r="AQ110" s="19">
        <f t="shared" si="264"/>
        <v>2019</v>
      </c>
      <c r="AR110" s="3"/>
      <c r="AS110" s="4">
        <f t="shared" si="275"/>
        <v>2</v>
      </c>
      <c r="AT110" s="4">
        <f t="shared" si="265"/>
        <v>0</v>
      </c>
      <c r="AU110" s="14">
        <f t="shared" si="266"/>
        <v>0</v>
      </c>
    </row>
    <row r="111" spans="1:47">
      <c r="A111" s="19">
        <f t="shared" ref="A111:B111" si="281">A91</f>
        <v>9</v>
      </c>
      <c r="B111" s="18" t="str">
        <f t="shared" si="281"/>
        <v>December</v>
      </c>
      <c r="C111" s="4">
        <f t="shared" si="268"/>
        <v>2019</v>
      </c>
      <c r="D111" s="4">
        <f t="shared" si="269"/>
        <v>0</v>
      </c>
      <c r="E111" s="3"/>
      <c r="F111" s="4">
        <f t="shared" si="245"/>
        <v>0</v>
      </c>
      <c r="G111" s="3"/>
      <c r="H111" s="3"/>
      <c r="I111" s="4">
        <f t="shared" si="246"/>
        <v>0</v>
      </c>
      <c r="J111" s="4">
        <f t="shared" si="270"/>
        <v>30</v>
      </c>
      <c r="K111" s="4">
        <f t="shared" si="247"/>
        <v>0</v>
      </c>
      <c r="L111" s="3"/>
      <c r="M111" s="19">
        <f t="shared" si="248"/>
        <v>9</v>
      </c>
      <c r="N111" s="18" t="str">
        <f t="shared" si="249"/>
        <v>December</v>
      </c>
      <c r="O111" s="19">
        <f t="shared" si="250"/>
        <v>2019</v>
      </c>
      <c r="P111" s="4">
        <f t="shared" si="271"/>
        <v>0</v>
      </c>
      <c r="Q111" s="3"/>
      <c r="R111" s="4">
        <f t="shared" si="251"/>
        <v>0</v>
      </c>
      <c r="S111" s="3"/>
      <c r="T111" s="3"/>
      <c r="U111" s="4">
        <f t="shared" si="252"/>
        <v>0</v>
      </c>
      <c r="V111" s="4">
        <f t="shared" si="272"/>
        <v>30</v>
      </c>
      <c r="W111" s="4">
        <f t="shared" si="253"/>
        <v>0</v>
      </c>
      <c r="X111" s="3"/>
      <c r="Y111" s="19">
        <f t="shared" si="254"/>
        <v>9</v>
      </c>
      <c r="Z111" s="18" t="str">
        <f t="shared" si="255"/>
        <v>December</v>
      </c>
      <c r="AA111" s="19">
        <f t="shared" si="256"/>
        <v>2019</v>
      </c>
      <c r="AB111" s="4">
        <f t="shared" si="273"/>
        <v>0</v>
      </c>
      <c r="AC111" s="3"/>
      <c r="AD111" s="4">
        <f t="shared" si="257"/>
        <v>0</v>
      </c>
      <c r="AE111" s="3"/>
      <c r="AF111" s="3"/>
      <c r="AG111" s="4">
        <f t="shared" si="258"/>
        <v>0</v>
      </c>
      <c r="AH111" s="4">
        <f t="shared" si="274"/>
        <v>20</v>
      </c>
      <c r="AI111" s="4">
        <f t="shared" si="259"/>
        <v>0</v>
      </c>
      <c r="AJ111" s="3"/>
      <c r="AK111" s="4">
        <f t="shared" si="260"/>
        <v>0</v>
      </c>
      <c r="AL111" s="4">
        <f t="shared" si="261"/>
        <v>0</v>
      </c>
      <c r="AM111" s="3"/>
      <c r="AN111" s="3"/>
      <c r="AO111" s="19">
        <f t="shared" si="262"/>
        <v>9</v>
      </c>
      <c r="AP111" s="18" t="str">
        <f t="shared" si="263"/>
        <v>December</v>
      </c>
      <c r="AQ111" s="19">
        <f t="shared" si="264"/>
        <v>2019</v>
      </c>
      <c r="AR111" s="3"/>
      <c r="AS111" s="4">
        <f t="shared" si="275"/>
        <v>2</v>
      </c>
      <c r="AT111" s="4">
        <f t="shared" si="265"/>
        <v>0</v>
      </c>
      <c r="AU111" s="14">
        <f t="shared" si="266"/>
        <v>0</v>
      </c>
    </row>
    <row r="112" spans="1:47">
      <c r="A112" s="19">
        <f t="shared" ref="A112:B112" si="282">A92</f>
        <v>10</v>
      </c>
      <c r="B112" s="18" t="str">
        <f t="shared" si="282"/>
        <v>January</v>
      </c>
      <c r="C112" s="4">
        <f>C92+1</f>
        <v>2020</v>
      </c>
      <c r="D112" s="4">
        <f t="shared" si="269"/>
        <v>0</v>
      </c>
      <c r="E112" s="3"/>
      <c r="F112" s="4">
        <f t="shared" si="245"/>
        <v>0</v>
      </c>
      <c r="G112" s="3"/>
      <c r="H112" s="3"/>
      <c r="I112" s="4">
        <f t="shared" si="246"/>
        <v>0</v>
      </c>
      <c r="J112" s="4">
        <f t="shared" si="270"/>
        <v>30</v>
      </c>
      <c r="K112" s="4">
        <f t="shared" si="247"/>
        <v>0</v>
      </c>
      <c r="L112" s="3"/>
      <c r="M112" s="19">
        <f t="shared" si="248"/>
        <v>10</v>
      </c>
      <c r="N112" s="18" t="str">
        <f t="shared" si="249"/>
        <v>January</v>
      </c>
      <c r="O112" s="19">
        <f t="shared" si="250"/>
        <v>2020</v>
      </c>
      <c r="P112" s="4">
        <f t="shared" si="271"/>
        <v>0</v>
      </c>
      <c r="Q112" s="3"/>
      <c r="R112" s="4">
        <f t="shared" si="251"/>
        <v>0</v>
      </c>
      <c r="S112" s="3"/>
      <c r="T112" s="3"/>
      <c r="U112" s="4">
        <f t="shared" si="252"/>
        <v>0</v>
      </c>
      <c r="V112" s="4">
        <f t="shared" si="272"/>
        <v>30</v>
      </c>
      <c r="W112" s="4">
        <f t="shared" si="253"/>
        <v>0</v>
      </c>
      <c r="X112" s="3"/>
      <c r="Y112" s="19">
        <f t="shared" si="254"/>
        <v>10</v>
      </c>
      <c r="Z112" s="18" t="str">
        <f t="shared" si="255"/>
        <v>January</v>
      </c>
      <c r="AA112" s="19">
        <f t="shared" si="256"/>
        <v>2020</v>
      </c>
      <c r="AB112" s="4">
        <f t="shared" si="273"/>
        <v>0</v>
      </c>
      <c r="AC112" s="3"/>
      <c r="AD112" s="4">
        <f t="shared" si="257"/>
        <v>0</v>
      </c>
      <c r="AE112" s="3"/>
      <c r="AF112" s="3"/>
      <c r="AG112" s="4">
        <f t="shared" si="258"/>
        <v>0</v>
      </c>
      <c r="AH112" s="4">
        <f t="shared" si="274"/>
        <v>20</v>
      </c>
      <c r="AI112" s="4">
        <f t="shared" si="259"/>
        <v>0</v>
      </c>
      <c r="AJ112" s="3"/>
      <c r="AK112" s="4">
        <f t="shared" si="260"/>
        <v>0</v>
      </c>
      <c r="AL112" s="4">
        <f t="shared" si="261"/>
        <v>0</v>
      </c>
      <c r="AM112" s="3"/>
      <c r="AN112" s="3"/>
      <c r="AO112" s="19">
        <f t="shared" si="262"/>
        <v>10</v>
      </c>
      <c r="AP112" s="18" t="str">
        <f t="shared" si="263"/>
        <v>January</v>
      </c>
      <c r="AQ112" s="19">
        <f t="shared" si="264"/>
        <v>2020</v>
      </c>
      <c r="AR112" s="3"/>
      <c r="AS112" s="4">
        <f t="shared" si="275"/>
        <v>2</v>
      </c>
      <c r="AT112" s="4">
        <f t="shared" si="265"/>
        <v>0</v>
      </c>
      <c r="AU112" s="14">
        <f t="shared" si="266"/>
        <v>0</v>
      </c>
    </row>
    <row r="113" spans="1:47">
      <c r="A113" s="19">
        <f t="shared" ref="A113:B113" si="283">A93</f>
        <v>11</v>
      </c>
      <c r="B113" s="18" t="str">
        <f t="shared" si="283"/>
        <v>February</v>
      </c>
      <c r="C113" s="4">
        <f>C93+1</f>
        <v>2020</v>
      </c>
      <c r="D113" s="4">
        <f t="shared" si="269"/>
        <v>0</v>
      </c>
      <c r="E113" s="3"/>
      <c r="F113" s="4">
        <f t="shared" si="245"/>
        <v>0</v>
      </c>
      <c r="G113" s="3"/>
      <c r="H113" s="3"/>
      <c r="I113" s="4">
        <f t="shared" si="246"/>
        <v>0</v>
      </c>
      <c r="J113" s="4">
        <f t="shared" si="270"/>
        <v>30</v>
      </c>
      <c r="K113" s="4">
        <f t="shared" si="247"/>
        <v>0</v>
      </c>
      <c r="L113" s="3"/>
      <c r="M113" s="19">
        <f t="shared" si="248"/>
        <v>11</v>
      </c>
      <c r="N113" s="18" t="str">
        <f t="shared" si="249"/>
        <v>February</v>
      </c>
      <c r="O113" s="19">
        <f t="shared" si="250"/>
        <v>2020</v>
      </c>
      <c r="P113" s="4">
        <f t="shared" si="271"/>
        <v>0</v>
      </c>
      <c r="Q113" s="3"/>
      <c r="R113" s="4">
        <f t="shared" si="251"/>
        <v>0</v>
      </c>
      <c r="S113" s="3"/>
      <c r="T113" s="3"/>
      <c r="U113" s="4">
        <f t="shared" si="252"/>
        <v>0</v>
      </c>
      <c r="V113" s="4">
        <f t="shared" si="272"/>
        <v>30</v>
      </c>
      <c r="W113" s="4">
        <f t="shared" si="253"/>
        <v>0</v>
      </c>
      <c r="X113" s="3"/>
      <c r="Y113" s="19">
        <f t="shared" si="254"/>
        <v>11</v>
      </c>
      <c r="Z113" s="18" t="str">
        <f t="shared" si="255"/>
        <v>February</v>
      </c>
      <c r="AA113" s="19">
        <f t="shared" si="256"/>
        <v>2020</v>
      </c>
      <c r="AB113" s="4">
        <f t="shared" si="273"/>
        <v>0</v>
      </c>
      <c r="AC113" s="3"/>
      <c r="AD113" s="4">
        <f t="shared" si="257"/>
        <v>0</v>
      </c>
      <c r="AE113" s="3"/>
      <c r="AF113" s="3"/>
      <c r="AG113" s="4">
        <f t="shared" si="258"/>
        <v>0</v>
      </c>
      <c r="AH113" s="4">
        <f t="shared" si="274"/>
        <v>20</v>
      </c>
      <c r="AI113" s="4">
        <f t="shared" si="259"/>
        <v>0</v>
      </c>
      <c r="AJ113" s="3"/>
      <c r="AK113" s="4">
        <f t="shared" si="260"/>
        <v>0</v>
      </c>
      <c r="AL113" s="4">
        <f t="shared" si="261"/>
        <v>0</v>
      </c>
      <c r="AM113" s="3"/>
      <c r="AN113" s="3"/>
      <c r="AO113" s="19">
        <f t="shared" si="262"/>
        <v>11</v>
      </c>
      <c r="AP113" s="18" t="str">
        <f t="shared" si="263"/>
        <v>February</v>
      </c>
      <c r="AQ113" s="19">
        <f t="shared" si="264"/>
        <v>2020</v>
      </c>
      <c r="AR113" s="3"/>
      <c r="AS113" s="4">
        <f t="shared" si="275"/>
        <v>2</v>
      </c>
      <c r="AT113" s="4">
        <f t="shared" si="265"/>
        <v>0</v>
      </c>
      <c r="AU113" s="14">
        <f t="shared" si="266"/>
        <v>0</v>
      </c>
    </row>
    <row r="114" spans="1:47">
      <c r="A114" s="19">
        <f t="shared" ref="A114:B114" si="284">A94</f>
        <v>12</v>
      </c>
      <c r="B114" s="18" t="str">
        <f t="shared" si="284"/>
        <v>March</v>
      </c>
      <c r="C114" s="4">
        <f>C94+1</f>
        <v>2020</v>
      </c>
      <c r="D114" s="4">
        <f t="shared" si="269"/>
        <v>0</v>
      </c>
      <c r="E114" s="3"/>
      <c r="F114" s="4">
        <f t="shared" si="245"/>
        <v>0</v>
      </c>
      <c r="G114" s="3"/>
      <c r="H114" s="3"/>
      <c r="I114" s="4">
        <f t="shared" si="246"/>
        <v>0</v>
      </c>
      <c r="J114" s="4">
        <f t="shared" si="270"/>
        <v>30</v>
      </c>
      <c r="K114" s="4">
        <f t="shared" si="247"/>
        <v>0</v>
      </c>
      <c r="L114" s="3"/>
      <c r="M114" s="19">
        <f t="shared" si="248"/>
        <v>12</v>
      </c>
      <c r="N114" s="18" t="str">
        <f t="shared" si="249"/>
        <v>March</v>
      </c>
      <c r="O114" s="19">
        <f t="shared" si="250"/>
        <v>2020</v>
      </c>
      <c r="P114" s="4">
        <f t="shared" si="271"/>
        <v>0</v>
      </c>
      <c r="Q114" s="3"/>
      <c r="R114" s="4">
        <f t="shared" si="251"/>
        <v>0</v>
      </c>
      <c r="S114" s="3"/>
      <c r="T114" s="3"/>
      <c r="U114" s="4">
        <f t="shared" si="252"/>
        <v>0</v>
      </c>
      <c r="V114" s="4">
        <f t="shared" si="272"/>
        <v>30</v>
      </c>
      <c r="W114" s="4">
        <f t="shared" si="253"/>
        <v>0</v>
      </c>
      <c r="X114" s="3"/>
      <c r="Y114" s="19">
        <f t="shared" si="254"/>
        <v>12</v>
      </c>
      <c r="Z114" s="18" t="str">
        <f t="shared" si="255"/>
        <v>March</v>
      </c>
      <c r="AA114" s="19">
        <f t="shared" si="256"/>
        <v>2020</v>
      </c>
      <c r="AB114" s="4">
        <f t="shared" si="273"/>
        <v>0</v>
      </c>
      <c r="AC114" s="3"/>
      <c r="AD114" s="4">
        <f t="shared" si="257"/>
        <v>0</v>
      </c>
      <c r="AE114" s="3"/>
      <c r="AF114" s="3"/>
      <c r="AG114" s="4">
        <f t="shared" si="258"/>
        <v>0</v>
      </c>
      <c r="AH114" s="4">
        <f t="shared" si="274"/>
        <v>20</v>
      </c>
      <c r="AI114" s="4">
        <f t="shared" si="259"/>
        <v>0</v>
      </c>
      <c r="AJ114" s="3"/>
      <c r="AK114" s="4">
        <f t="shared" si="260"/>
        <v>0</v>
      </c>
      <c r="AL114" s="4">
        <f t="shared" si="261"/>
        <v>0</v>
      </c>
      <c r="AM114" s="3"/>
      <c r="AN114" s="3"/>
      <c r="AO114" s="19">
        <f t="shared" si="262"/>
        <v>12</v>
      </c>
      <c r="AP114" s="18" t="str">
        <f t="shared" si="263"/>
        <v>March</v>
      </c>
      <c r="AQ114" s="19">
        <f t="shared" si="264"/>
        <v>2020</v>
      </c>
      <c r="AR114" s="3"/>
      <c r="AS114" s="4">
        <f t="shared" si="275"/>
        <v>2</v>
      </c>
      <c r="AT114" s="4">
        <f t="shared" si="265"/>
        <v>0</v>
      </c>
      <c r="AU114" s="14">
        <f t="shared" si="266"/>
        <v>0</v>
      </c>
    </row>
    <row r="115" spans="1:47">
      <c r="A115" s="19">
        <f t="shared" ref="A115:B115" si="285">A95</f>
        <v>13</v>
      </c>
      <c r="B115" s="18">
        <f t="shared" si="285"/>
        <v>0</v>
      </c>
      <c r="C115" s="4"/>
      <c r="D115" s="4">
        <f t="shared" si="269"/>
        <v>0</v>
      </c>
      <c r="E115" s="3"/>
      <c r="F115" s="4">
        <f t="shared" si="245"/>
        <v>0</v>
      </c>
      <c r="G115" s="3"/>
      <c r="H115" s="3"/>
      <c r="I115" s="4">
        <f t="shared" si="246"/>
        <v>0</v>
      </c>
      <c r="J115" s="4">
        <f t="shared" si="270"/>
        <v>30</v>
      </c>
      <c r="K115" s="4">
        <f t="shared" si="247"/>
        <v>0</v>
      </c>
      <c r="L115" s="3"/>
      <c r="M115" s="19">
        <f t="shared" si="248"/>
        <v>13</v>
      </c>
      <c r="N115" s="18">
        <f t="shared" si="249"/>
        <v>0</v>
      </c>
      <c r="O115" s="19">
        <f t="shared" si="250"/>
        <v>0</v>
      </c>
      <c r="P115" s="4">
        <f t="shared" si="271"/>
        <v>0</v>
      </c>
      <c r="Q115" s="3"/>
      <c r="R115" s="4">
        <f t="shared" si="251"/>
        <v>0</v>
      </c>
      <c r="S115" s="3"/>
      <c r="T115" s="3"/>
      <c r="U115" s="4">
        <f t="shared" si="252"/>
        <v>0</v>
      </c>
      <c r="V115" s="4">
        <f t="shared" si="272"/>
        <v>30</v>
      </c>
      <c r="W115" s="4">
        <f t="shared" si="253"/>
        <v>0</v>
      </c>
      <c r="X115" s="3"/>
      <c r="Y115" s="19">
        <f t="shared" si="254"/>
        <v>13</v>
      </c>
      <c r="Z115" s="18">
        <f t="shared" si="255"/>
        <v>0</v>
      </c>
      <c r="AA115" s="19">
        <f t="shared" si="256"/>
        <v>0</v>
      </c>
      <c r="AB115" s="4">
        <f t="shared" si="273"/>
        <v>0</v>
      </c>
      <c r="AC115" s="3"/>
      <c r="AD115" s="4">
        <f t="shared" si="257"/>
        <v>0</v>
      </c>
      <c r="AE115" s="3"/>
      <c r="AF115" s="3"/>
      <c r="AG115" s="4">
        <f t="shared" si="258"/>
        <v>0</v>
      </c>
      <c r="AH115" s="4">
        <f t="shared" si="274"/>
        <v>20</v>
      </c>
      <c r="AI115" s="4">
        <f t="shared" si="259"/>
        <v>0</v>
      </c>
      <c r="AJ115" s="3"/>
      <c r="AK115" s="4">
        <f t="shared" si="260"/>
        <v>0</v>
      </c>
      <c r="AL115" s="4">
        <f t="shared" si="261"/>
        <v>0</v>
      </c>
      <c r="AM115" s="3"/>
      <c r="AN115" s="3"/>
      <c r="AO115" s="4">
        <v>13</v>
      </c>
      <c r="AP115" s="18">
        <f t="shared" si="263"/>
        <v>0</v>
      </c>
      <c r="AQ115" s="19">
        <f t="shared" si="264"/>
        <v>0</v>
      </c>
      <c r="AR115" s="3"/>
      <c r="AS115" s="4">
        <f t="shared" si="275"/>
        <v>2</v>
      </c>
      <c r="AT115" s="4">
        <f t="shared" si="265"/>
        <v>0</v>
      </c>
      <c r="AU115" s="14">
        <f t="shared" si="266"/>
        <v>0</v>
      </c>
    </row>
    <row r="116" spans="1:47">
      <c r="A116" s="19">
        <f t="shared" ref="A116:B116" si="286">A96</f>
        <v>14</v>
      </c>
      <c r="B116" s="18">
        <f t="shared" si="286"/>
        <v>0</v>
      </c>
      <c r="C116" s="4"/>
      <c r="D116" s="4">
        <f t="shared" si="269"/>
        <v>0</v>
      </c>
      <c r="E116" s="3"/>
      <c r="F116" s="4">
        <f t="shared" si="245"/>
        <v>0</v>
      </c>
      <c r="G116" s="3"/>
      <c r="H116" s="3"/>
      <c r="I116" s="4">
        <f t="shared" si="246"/>
        <v>0</v>
      </c>
      <c r="J116" s="4">
        <f t="shared" si="270"/>
        <v>30</v>
      </c>
      <c r="K116" s="4">
        <f t="shared" si="247"/>
        <v>0</v>
      </c>
      <c r="L116" s="3"/>
      <c r="M116" s="19">
        <f t="shared" si="248"/>
        <v>14</v>
      </c>
      <c r="N116" s="18">
        <f t="shared" si="249"/>
        <v>0</v>
      </c>
      <c r="O116" s="19">
        <f t="shared" si="250"/>
        <v>0</v>
      </c>
      <c r="P116" s="4">
        <f t="shared" si="271"/>
        <v>0</v>
      </c>
      <c r="Q116" s="3"/>
      <c r="R116" s="4">
        <f t="shared" si="251"/>
        <v>0</v>
      </c>
      <c r="S116" s="3"/>
      <c r="T116" s="3"/>
      <c r="U116" s="4">
        <f t="shared" si="252"/>
        <v>0</v>
      </c>
      <c r="V116" s="4">
        <f t="shared" si="272"/>
        <v>30</v>
      </c>
      <c r="W116" s="4">
        <f t="shared" si="253"/>
        <v>0</v>
      </c>
      <c r="X116" s="3"/>
      <c r="Y116" s="19">
        <f t="shared" si="254"/>
        <v>14</v>
      </c>
      <c r="Z116" s="18">
        <f t="shared" si="255"/>
        <v>0</v>
      </c>
      <c r="AA116" s="19">
        <f t="shared" si="256"/>
        <v>0</v>
      </c>
      <c r="AB116" s="4">
        <f t="shared" si="273"/>
        <v>0</v>
      </c>
      <c r="AC116" s="3"/>
      <c r="AD116" s="4">
        <f t="shared" si="257"/>
        <v>0</v>
      </c>
      <c r="AE116" s="3"/>
      <c r="AF116" s="3"/>
      <c r="AG116" s="4">
        <f t="shared" si="258"/>
        <v>0</v>
      </c>
      <c r="AH116" s="4">
        <f t="shared" si="274"/>
        <v>20</v>
      </c>
      <c r="AI116" s="4">
        <f t="shared" si="259"/>
        <v>0</v>
      </c>
      <c r="AJ116" s="3"/>
      <c r="AK116" s="4">
        <f t="shared" si="260"/>
        <v>0</v>
      </c>
      <c r="AL116" s="4">
        <f t="shared" si="261"/>
        <v>0</v>
      </c>
      <c r="AM116" s="3"/>
      <c r="AN116" s="3"/>
      <c r="AO116" s="4">
        <v>14</v>
      </c>
      <c r="AP116" s="18">
        <f t="shared" si="263"/>
        <v>0</v>
      </c>
      <c r="AQ116" s="19">
        <f t="shared" si="264"/>
        <v>0</v>
      </c>
      <c r="AR116" s="3"/>
      <c r="AS116" s="4">
        <f t="shared" si="275"/>
        <v>2</v>
      </c>
      <c r="AT116" s="4">
        <f t="shared" si="265"/>
        <v>0</v>
      </c>
      <c r="AU116" s="14">
        <f t="shared" si="266"/>
        <v>0</v>
      </c>
    </row>
    <row r="117" spans="1:47">
      <c r="A117" s="19">
        <f t="shared" ref="A117:B117" si="287">A97</f>
        <v>15</v>
      </c>
      <c r="B117" s="18">
        <f t="shared" si="287"/>
        <v>0</v>
      </c>
      <c r="C117" s="4"/>
      <c r="D117" s="4">
        <f t="shared" si="269"/>
        <v>0</v>
      </c>
      <c r="E117" s="3"/>
      <c r="F117" s="4">
        <f t="shared" si="245"/>
        <v>0</v>
      </c>
      <c r="G117" s="3"/>
      <c r="H117" s="3"/>
      <c r="I117" s="4">
        <f t="shared" si="246"/>
        <v>0</v>
      </c>
      <c r="J117" s="4">
        <f t="shared" si="270"/>
        <v>30</v>
      </c>
      <c r="K117" s="4">
        <f t="shared" si="247"/>
        <v>0</v>
      </c>
      <c r="L117" s="3"/>
      <c r="M117" s="19">
        <f t="shared" si="248"/>
        <v>15</v>
      </c>
      <c r="N117" s="18">
        <f t="shared" si="249"/>
        <v>0</v>
      </c>
      <c r="O117" s="19">
        <f t="shared" si="250"/>
        <v>0</v>
      </c>
      <c r="P117" s="4">
        <f t="shared" si="271"/>
        <v>0</v>
      </c>
      <c r="Q117" s="3"/>
      <c r="R117" s="4">
        <f t="shared" si="251"/>
        <v>0</v>
      </c>
      <c r="S117" s="3"/>
      <c r="T117" s="3"/>
      <c r="U117" s="4">
        <f t="shared" si="252"/>
        <v>0</v>
      </c>
      <c r="V117" s="4">
        <f t="shared" si="272"/>
        <v>30</v>
      </c>
      <c r="W117" s="4">
        <f t="shared" si="253"/>
        <v>0</v>
      </c>
      <c r="X117" s="3"/>
      <c r="Y117" s="19">
        <f t="shared" si="254"/>
        <v>15</v>
      </c>
      <c r="Z117" s="18">
        <f t="shared" si="255"/>
        <v>0</v>
      </c>
      <c r="AA117" s="19">
        <f t="shared" si="256"/>
        <v>0</v>
      </c>
      <c r="AB117" s="4">
        <f t="shared" si="273"/>
        <v>0</v>
      </c>
      <c r="AC117" s="3"/>
      <c r="AD117" s="4">
        <f t="shared" si="257"/>
        <v>0</v>
      </c>
      <c r="AE117" s="3"/>
      <c r="AF117" s="3"/>
      <c r="AG117" s="4">
        <f t="shared" si="258"/>
        <v>0</v>
      </c>
      <c r="AH117" s="4">
        <f t="shared" si="274"/>
        <v>20</v>
      </c>
      <c r="AI117" s="4">
        <f t="shared" si="259"/>
        <v>0</v>
      </c>
      <c r="AJ117" s="3"/>
      <c r="AK117" s="4">
        <f t="shared" si="260"/>
        <v>0</v>
      </c>
      <c r="AL117" s="4">
        <f t="shared" si="261"/>
        <v>0</v>
      </c>
      <c r="AM117" s="3"/>
      <c r="AN117" s="3"/>
      <c r="AO117" s="4">
        <v>15</v>
      </c>
      <c r="AP117" s="18">
        <f t="shared" si="263"/>
        <v>0</v>
      </c>
      <c r="AQ117" s="19">
        <f t="shared" si="264"/>
        <v>0</v>
      </c>
      <c r="AR117" s="3"/>
      <c r="AS117" s="4">
        <f t="shared" si="275"/>
        <v>2</v>
      </c>
      <c r="AT117" s="4">
        <f t="shared" si="265"/>
        <v>0</v>
      </c>
      <c r="AU117" s="14">
        <f t="shared" si="266"/>
        <v>0</v>
      </c>
    </row>
    <row r="118" spans="1:47">
      <c r="A118" s="3"/>
      <c r="B118" s="25"/>
      <c r="C118" s="6" t="s">
        <v>4</v>
      </c>
      <c r="D118" s="6">
        <f>D103</f>
        <v>0</v>
      </c>
      <c r="E118" s="6">
        <f>SUM(E103:E117)</f>
        <v>0</v>
      </c>
      <c r="F118" s="6">
        <f>SUM(D118:E118)</f>
        <v>0</v>
      </c>
      <c r="G118" s="6">
        <f>SUM(G103:G117)</f>
        <v>0</v>
      </c>
      <c r="H118" s="6">
        <f>SUM(H103:H117)</f>
        <v>0</v>
      </c>
      <c r="I118" s="29">
        <f t="shared" si="246"/>
        <v>0</v>
      </c>
      <c r="J118" s="6">
        <f t="shared" si="270"/>
        <v>30</v>
      </c>
      <c r="K118" s="29">
        <f>SUM(K103:K117)</f>
        <v>0</v>
      </c>
      <c r="L118" s="1"/>
      <c r="M118" s="4"/>
      <c r="N118" s="8"/>
      <c r="O118" s="20" t="str">
        <f t="shared" si="250"/>
        <v>Total</v>
      </c>
      <c r="P118" s="6">
        <f>P103</f>
        <v>0</v>
      </c>
      <c r="Q118" s="6">
        <f>SUM(Q103:Q117)</f>
        <v>0</v>
      </c>
      <c r="R118" s="6">
        <f>SUM(P118:Q118)</f>
        <v>0</v>
      </c>
      <c r="S118" s="6">
        <f>SUM(S103:S117)</f>
        <v>0</v>
      </c>
      <c r="T118" s="6">
        <f>SUM(T103:T117)</f>
        <v>0</v>
      </c>
      <c r="U118" s="6">
        <f t="shared" si="252"/>
        <v>0</v>
      </c>
      <c r="V118" s="6">
        <f t="shared" si="272"/>
        <v>30</v>
      </c>
      <c r="W118" s="29">
        <f>SUM(W103:W117)</f>
        <v>0</v>
      </c>
      <c r="X118" s="1"/>
      <c r="Y118" s="2"/>
      <c r="Z118" s="5"/>
      <c r="AA118" s="20" t="str">
        <f t="shared" si="256"/>
        <v>Total</v>
      </c>
      <c r="AB118" s="6">
        <f>AB103</f>
        <v>0</v>
      </c>
      <c r="AC118" s="6">
        <f>SUM(AC103:AC117)</f>
        <v>0</v>
      </c>
      <c r="AD118" s="6">
        <f>SUM(AB118:AC118)</f>
        <v>0</v>
      </c>
      <c r="AE118" s="6">
        <f>SUM(AE103:AE117)</f>
        <v>0</v>
      </c>
      <c r="AF118" s="6">
        <f>SUM(AF103:AF117)</f>
        <v>0</v>
      </c>
      <c r="AG118" s="6">
        <f t="shared" si="258"/>
        <v>0</v>
      </c>
      <c r="AH118" s="6">
        <f t="shared" si="274"/>
        <v>20</v>
      </c>
      <c r="AI118" s="29">
        <f>SUM(AI103:AI117)</f>
        <v>0</v>
      </c>
      <c r="AJ118" s="1"/>
      <c r="AK118" s="6">
        <f t="shared" si="260"/>
        <v>0</v>
      </c>
      <c r="AL118" s="6">
        <f t="shared" si="261"/>
        <v>0</v>
      </c>
      <c r="AM118" s="1"/>
      <c r="AN118" s="1"/>
      <c r="AO118" s="4"/>
      <c r="AP118" s="4"/>
      <c r="AQ118" s="20" t="str">
        <f t="shared" si="264"/>
        <v>Total</v>
      </c>
      <c r="AR118" s="6">
        <f>SUM(AR103:AR117)</f>
        <v>0</v>
      </c>
      <c r="AS118" s="6">
        <f t="shared" si="275"/>
        <v>2</v>
      </c>
      <c r="AT118" s="29">
        <f>SUM(AT103:AT117)</f>
        <v>0</v>
      </c>
      <c r="AU118" s="14">
        <f t="shared" si="266"/>
        <v>0</v>
      </c>
    </row>
    <row r="121" spans="1:47" ht="14.4" customHeight="1">
      <c r="A121" s="6"/>
      <c r="B121" s="31" t="str">
        <f>B101</f>
        <v xml:space="preserve">Buffalo Straws </v>
      </c>
      <c r="C121" s="32"/>
      <c r="D121" s="26" t="s">
        <v>41</v>
      </c>
      <c r="E121" s="6"/>
      <c r="F121" s="6"/>
      <c r="G121" s="6"/>
      <c r="H121" s="6"/>
      <c r="I121" s="6"/>
      <c r="J121" s="6"/>
      <c r="K121" s="6"/>
      <c r="L121" s="6"/>
      <c r="M121" s="6"/>
      <c r="N121" s="31" t="str">
        <f>N101</f>
        <v xml:space="preserve">Cow Straws </v>
      </c>
      <c r="O121" s="32"/>
      <c r="P121" s="6" t="str">
        <f>D121</f>
        <v>2020-21</v>
      </c>
      <c r="Q121" s="6"/>
      <c r="R121" s="6"/>
      <c r="S121" s="6"/>
      <c r="T121" s="6"/>
      <c r="U121" s="6"/>
      <c r="V121" s="6"/>
      <c r="W121" s="6"/>
      <c r="X121" s="6"/>
      <c r="Y121" s="6"/>
      <c r="Z121" s="31" t="str">
        <f>Z101</f>
        <v xml:space="preserve">Cow Sex Sorted Straws </v>
      </c>
      <c r="AA121" s="32"/>
      <c r="AB121" s="6" t="str">
        <f>P121</f>
        <v>2020-21</v>
      </c>
      <c r="AC121" s="6"/>
      <c r="AD121" s="6"/>
      <c r="AE121" s="6"/>
      <c r="AF121" s="6"/>
      <c r="AG121" s="6"/>
      <c r="AH121" s="6"/>
      <c r="AI121" s="6"/>
      <c r="AJ121" s="6"/>
      <c r="AK121" s="35" t="str">
        <f>AK101</f>
        <v>Amount Rec Against A.I. Straws (Rs.)</v>
      </c>
      <c r="AL121" s="35" t="str">
        <f>AL101</f>
        <v>Amount Deposited</v>
      </c>
      <c r="AM121" s="35" t="str">
        <f>AM101</f>
        <v>Receipt No.</v>
      </c>
      <c r="AN121" s="35" t="str">
        <f>AN101</f>
        <v>Date</v>
      </c>
      <c r="AO121" s="6"/>
      <c r="AP121" s="31" t="str">
        <f>AP101</f>
        <v>Castration Fee</v>
      </c>
      <c r="AQ121" s="32"/>
      <c r="AR121" s="6" t="str">
        <f>AB121</f>
        <v>2020-21</v>
      </c>
      <c r="AS121" s="27"/>
      <c r="AT121" s="28"/>
      <c r="AU121" s="33" t="str">
        <f>AU101</f>
        <v>Fee Grand Total</v>
      </c>
    </row>
    <row r="122" spans="1:47" ht="28.8">
      <c r="A122" s="20" t="str">
        <f>A102</f>
        <v>Sr. No.</v>
      </c>
      <c r="B122" s="20" t="str">
        <f>B102</f>
        <v>Month</v>
      </c>
      <c r="C122" s="20" t="str">
        <f t="shared" ref="C122:L122" si="288">C102</f>
        <v>Year</v>
      </c>
      <c r="D122" s="20" t="str">
        <f t="shared" si="288"/>
        <v>OB</v>
      </c>
      <c r="E122" s="20" t="str">
        <f t="shared" si="288"/>
        <v>Rec</v>
      </c>
      <c r="F122" s="20" t="str">
        <f t="shared" si="288"/>
        <v>Total</v>
      </c>
      <c r="G122" s="20" t="str">
        <f t="shared" si="288"/>
        <v>Consu</v>
      </c>
      <c r="H122" s="20" t="str">
        <f t="shared" si="288"/>
        <v>Testing/ Bursting</v>
      </c>
      <c r="I122" s="20" t="str">
        <f t="shared" si="288"/>
        <v>Closing Balance</v>
      </c>
      <c r="J122" s="20" t="str">
        <f t="shared" si="288"/>
        <v>Fee @</v>
      </c>
      <c r="K122" s="20" t="str">
        <f t="shared" si="288"/>
        <v>Fee</v>
      </c>
      <c r="L122" s="20" t="str">
        <f t="shared" si="288"/>
        <v>Remarks</v>
      </c>
      <c r="M122" s="20" t="str">
        <f>A122</f>
        <v>Sr. No.</v>
      </c>
      <c r="N122" s="20" t="str">
        <f>B122</f>
        <v>Month</v>
      </c>
      <c r="O122" s="20" t="str">
        <f>C122</f>
        <v>Year</v>
      </c>
      <c r="P122" s="20" t="str">
        <f>D122</f>
        <v>OB</v>
      </c>
      <c r="Q122" s="20" t="str">
        <f t="shared" ref="Q122:AA122" si="289">E122</f>
        <v>Rec</v>
      </c>
      <c r="R122" s="20" t="str">
        <f t="shared" si="289"/>
        <v>Total</v>
      </c>
      <c r="S122" s="20" t="str">
        <f t="shared" si="289"/>
        <v>Consu</v>
      </c>
      <c r="T122" s="20" t="str">
        <f t="shared" si="289"/>
        <v>Testing/ Bursting</v>
      </c>
      <c r="U122" s="20" t="str">
        <f t="shared" si="289"/>
        <v>Closing Balance</v>
      </c>
      <c r="V122" s="20" t="str">
        <f t="shared" si="289"/>
        <v>Fee @</v>
      </c>
      <c r="W122" s="20" t="str">
        <f t="shared" si="289"/>
        <v>Fee</v>
      </c>
      <c r="X122" s="20" t="str">
        <f t="shared" si="289"/>
        <v>Remarks</v>
      </c>
      <c r="Y122" s="20" t="str">
        <f t="shared" si="289"/>
        <v>Sr. No.</v>
      </c>
      <c r="Z122" s="20" t="str">
        <f t="shared" si="289"/>
        <v>Month</v>
      </c>
      <c r="AA122" s="20" t="str">
        <f t="shared" si="289"/>
        <v>Year</v>
      </c>
      <c r="AB122" s="20" t="str">
        <f>P122</f>
        <v>OB</v>
      </c>
      <c r="AC122" s="20" t="str">
        <f t="shared" ref="AC122:AJ122" si="290">Q122</f>
        <v>Rec</v>
      </c>
      <c r="AD122" s="20" t="str">
        <f t="shared" si="290"/>
        <v>Total</v>
      </c>
      <c r="AE122" s="20" t="str">
        <f t="shared" si="290"/>
        <v>Consu</v>
      </c>
      <c r="AF122" s="20" t="str">
        <f t="shared" si="290"/>
        <v>Testing/ Bursting</v>
      </c>
      <c r="AG122" s="20" t="str">
        <f t="shared" si="290"/>
        <v>Closing Balance</v>
      </c>
      <c r="AH122" s="20" t="str">
        <f t="shared" si="290"/>
        <v>Fee @</v>
      </c>
      <c r="AI122" s="20" t="str">
        <f t="shared" si="290"/>
        <v>Fee</v>
      </c>
      <c r="AJ122" s="20" t="str">
        <f t="shared" si="290"/>
        <v>Remarks</v>
      </c>
      <c r="AK122" s="35"/>
      <c r="AL122" s="35"/>
      <c r="AM122" s="35"/>
      <c r="AN122" s="35"/>
      <c r="AO122" s="20" t="str">
        <f>AO102</f>
        <v>Sr. No.</v>
      </c>
      <c r="AP122" s="20" t="str">
        <f>AP102</f>
        <v>Month</v>
      </c>
      <c r="AQ122" s="20" t="str">
        <f>AQ102</f>
        <v>Year</v>
      </c>
      <c r="AR122" s="20" t="str">
        <f>AR102</f>
        <v>No. of Cast.</v>
      </c>
      <c r="AS122" s="20" t="str">
        <f>AS102</f>
        <v>Castr @</v>
      </c>
      <c r="AT122" s="20" t="str">
        <f>AT102</f>
        <v>Fee</v>
      </c>
      <c r="AU122" s="34"/>
    </row>
    <row r="123" spans="1:47">
      <c r="A123" s="19">
        <f t="shared" ref="A123:B123" si="291">A103</f>
        <v>1</v>
      </c>
      <c r="B123" s="18" t="str">
        <f t="shared" si="291"/>
        <v>April</v>
      </c>
      <c r="C123" s="3">
        <v>2020</v>
      </c>
      <c r="D123" s="30">
        <f>I118</f>
        <v>0</v>
      </c>
      <c r="E123" s="3"/>
      <c r="F123" s="4">
        <f>SUM(D123,E123)</f>
        <v>0</v>
      </c>
      <c r="G123" s="3"/>
      <c r="H123" s="3"/>
      <c r="I123" s="4">
        <f>F123-G123-H123</f>
        <v>0</v>
      </c>
      <c r="J123" s="3">
        <v>30</v>
      </c>
      <c r="K123" s="4">
        <f>G123*J123</f>
        <v>0</v>
      </c>
      <c r="L123" s="3"/>
      <c r="M123" s="19">
        <f t="shared" ref="M123" si="292">A123</f>
        <v>1</v>
      </c>
      <c r="N123" s="18" t="str">
        <f t="shared" ref="N123" si="293">B123</f>
        <v>April</v>
      </c>
      <c r="O123" s="19">
        <f t="shared" ref="O123" si="294">C123</f>
        <v>2020</v>
      </c>
      <c r="P123" s="30">
        <f>U118</f>
        <v>0</v>
      </c>
      <c r="Q123" s="3"/>
      <c r="R123" s="4">
        <f>SUM(P123,Q123)</f>
        <v>0</v>
      </c>
      <c r="S123" s="3"/>
      <c r="T123" s="3"/>
      <c r="U123" s="4">
        <f>R123-S123-T123</f>
        <v>0</v>
      </c>
      <c r="V123" s="3">
        <v>30</v>
      </c>
      <c r="W123" s="4">
        <f>S123*V123</f>
        <v>0</v>
      </c>
      <c r="X123" s="3"/>
      <c r="Y123" s="19">
        <f t="shared" ref="Y123" si="295">M123</f>
        <v>1</v>
      </c>
      <c r="Z123" s="18" t="str">
        <f t="shared" ref="Z123" si="296">N123</f>
        <v>April</v>
      </c>
      <c r="AA123" s="19">
        <f t="shared" ref="AA123" si="297">O123</f>
        <v>2020</v>
      </c>
      <c r="AB123" s="30">
        <f>AG118</f>
        <v>0</v>
      </c>
      <c r="AC123" s="3"/>
      <c r="AD123" s="4">
        <f>SUM(AB123,AC123)</f>
        <v>0</v>
      </c>
      <c r="AE123" s="3"/>
      <c r="AF123" s="3"/>
      <c r="AG123" s="4">
        <f>AD123-AE123-AF123</f>
        <v>0</v>
      </c>
      <c r="AH123" s="3">
        <v>500</v>
      </c>
      <c r="AI123" s="4">
        <f>AE123*AH123</f>
        <v>0</v>
      </c>
      <c r="AJ123" s="3"/>
      <c r="AK123" s="4">
        <f>SUM(K123,W123,AI123)</f>
        <v>0</v>
      </c>
      <c r="AL123" s="4">
        <f>AK123</f>
        <v>0</v>
      </c>
      <c r="AM123" s="3"/>
      <c r="AN123" s="3"/>
      <c r="AO123" s="19">
        <f t="shared" ref="AO123" si="298">Y123</f>
        <v>1</v>
      </c>
      <c r="AP123" s="18" t="str">
        <f t="shared" ref="AP123" si="299">Z123</f>
        <v>April</v>
      </c>
      <c r="AQ123" s="19">
        <f t="shared" ref="AQ123" si="300">AA123</f>
        <v>2020</v>
      </c>
      <c r="AR123" s="3"/>
      <c r="AS123" s="3">
        <v>2</v>
      </c>
      <c r="AT123" s="4">
        <f>AR123*AS123</f>
        <v>0</v>
      </c>
      <c r="AU123" s="14">
        <f t="shared" ref="AU123" si="301">SUM(AK123,AT123)</f>
        <v>0</v>
      </c>
    </row>
    <row r="124" spans="1:47">
      <c r="A124" s="19">
        <f t="shared" ref="A124:B124" si="302">A104</f>
        <v>2</v>
      </c>
      <c r="B124" s="18" t="str">
        <f t="shared" si="302"/>
        <v>May</v>
      </c>
      <c r="C124" s="4">
        <f>C123</f>
        <v>2020</v>
      </c>
      <c r="D124" s="4">
        <f>I123</f>
        <v>0</v>
      </c>
      <c r="E124" s="3"/>
      <c r="F124" s="4">
        <f t="shared" ref="F124:F137" si="303">SUM(D124,E124)</f>
        <v>0</v>
      </c>
      <c r="G124" s="3"/>
      <c r="H124" s="3"/>
      <c r="I124" s="4">
        <f t="shared" ref="I124:I138" si="304">F124-G124-H124</f>
        <v>0</v>
      </c>
      <c r="J124" s="4">
        <f>J123</f>
        <v>30</v>
      </c>
      <c r="K124" s="4">
        <f t="shared" ref="K124:K137" si="305">G124*J124</f>
        <v>0</v>
      </c>
      <c r="L124" s="3"/>
      <c r="M124" s="19">
        <f t="shared" ref="M124:M137" si="306">A124</f>
        <v>2</v>
      </c>
      <c r="N124" s="18" t="str">
        <f t="shared" ref="N124:N137" si="307">B124</f>
        <v>May</v>
      </c>
      <c r="O124" s="19">
        <f t="shared" ref="O124:O138" si="308">C124</f>
        <v>2020</v>
      </c>
      <c r="P124" s="4">
        <f>U123</f>
        <v>0</v>
      </c>
      <c r="Q124" s="3"/>
      <c r="R124" s="4">
        <f t="shared" ref="R124:R137" si="309">SUM(P124,Q124)</f>
        <v>0</v>
      </c>
      <c r="S124" s="3"/>
      <c r="T124" s="3"/>
      <c r="U124" s="4">
        <f t="shared" ref="U124:U138" si="310">R124-S124-T124</f>
        <v>0</v>
      </c>
      <c r="V124" s="4">
        <f>V123</f>
        <v>30</v>
      </c>
      <c r="W124" s="4">
        <f t="shared" ref="W124:W137" si="311">S124*V124</f>
        <v>0</v>
      </c>
      <c r="X124" s="3"/>
      <c r="Y124" s="19">
        <f t="shared" ref="Y124:Y137" si="312">M124</f>
        <v>2</v>
      </c>
      <c r="Z124" s="18" t="str">
        <f t="shared" ref="Z124:Z137" si="313">N124</f>
        <v>May</v>
      </c>
      <c r="AA124" s="19">
        <f t="shared" ref="AA124:AA138" si="314">O124</f>
        <v>2020</v>
      </c>
      <c r="AB124" s="4">
        <f>AG123</f>
        <v>0</v>
      </c>
      <c r="AC124" s="3"/>
      <c r="AD124" s="4">
        <f t="shared" ref="AD124:AD137" si="315">SUM(AB124,AC124)</f>
        <v>0</v>
      </c>
      <c r="AE124" s="3"/>
      <c r="AF124" s="3"/>
      <c r="AG124" s="4">
        <f t="shared" ref="AG124:AG138" si="316">AD124-AE124-AF124</f>
        <v>0</v>
      </c>
      <c r="AH124" s="4">
        <f>AH123</f>
        <v>500</v>
      </c>
      <c r="AI124" s="4">
        <f t="shared" ref="AI124:AI137" si="317">AE124*AH124</f>
        <v>0</v>
      </c>
      <c r="AJ124" s="3"/>
      <c r="AK124" s="4">
        <f t="shared" ref="AK124:AK138" si="318">SUM(K124,W124,AI124)</f>
        <v>0</v>
      </c>
      <c r="AL124" s="4">
        <f t="shared" ref="AL124:AL138" si="319">AK124</f>
        <v>0</v>
      </c>
      <c r="AM124" s="3"/>
      <c r="AN124" s="3"/>
      <c r="AO124" s="19">
        <f t="shared" ref="AO124:AO134" si="320">Y124</f>
        <v>2</v>
      </c>
      <c r="AP124" s="18" t="str">
        <f t="shared" ref="AP124:AP137" si="321">Z124</f>
        <v>May</v>
      </c>
      <c r="AQ124" s="19">
        <f t="shared" ref="AQ124:AQ138" si="322">AA124</f>
        <v>2020</v>
      </c>
      <c r="AR124" s="3"/>
      <c r="AS124" s="4">
        <f>AS123</f>
        <v>2</v>
      </c>
      <c r="AT124" s="4">
        <f t="shared" ref="AT124:AT137" si="323">AR124*AS124</f>
        <v>0</v>
      </c>
      <c r="AU124" s="14">
        <f t="shared" ref="AU124:AU138" si="324">SUM(AK124,AT124)</f>
        <v>0</v>
      </c>
    </row>
    <row r="125" spans="1:47">
      <c r="A125" s="19">
        <f t="shared" ref="A125:B125" si="325">A105</f>
        <v>3</v>
      </c>
      <c r="B125" s="18" t="str">
        <f t="shared" si="325"/>
        <v>June</v>
      </c>
      <c r="C125" s="4">
        <f t="shared" ref="C125:C131" si="326">C124</f>
        <v>2020</v>
      </c>
      <c r="D125" s="4">
        <f t="shared" ref="D125:D137" si="327">I124</f>
        <v>0</v>
      </c>
      <c r="E125" s="3"/>
      <c r="F125" s="4">
        <f t="shared" si="303"/>
        <v>0</v>
      </c>
      <c r="G125" s="3"/>
      <c r="H125" s="3"/>
      <c r="I125" s="4">
        <f t="shared" si="304"/>
        <v>0</v>
      </c>
      <c r="J125" s="4">
        <f t="shared" ref="J125:J138" si="328">J124</f>
        <v>30</v>
      </c>
      <c r="K125" s="4">
        <f t="shared" si="305"/>
        <v>0</v>
      </c>
      <c r="L125" s="3"/>
      <c r="M125" s="19">
        <f t="shared" si="306"/>
        <v>3</v>
      </c>
      <c r="N125" s="18" t="str">
        <f t="shared" si="307"/>
        <v>June</v>
      </c>
      <c r="O125" s="19">
        <f t="shared" si="308"/>
        <v>2020</v>
      </c>
      <c r="P125" s="4">
        <f t="shared" ref="P125:P137" si="329">U124</f>
        <v>0</v>
      </c>
      <c r="Q125" s="3"/>
      <c r="R125" s="4">
        <f t="shared" si="309"/>
        <v>0</v>
      </c>
      <c r="S125" s="3"/>
      <c r="T125" s="3"/>
      <c r="U125" s="4">
        <f t="shared" si="310"/>
        <v>0</v>
      </c>
      <c r="V125" s="4">
        <f t="shared" ref="V125:V138" si="330">V124</f>
        <v>30</v>
      </c>
      <c r="W125" s="4">
        <f t="shared" si="311"/>
        <v>0</v>
      </c>
      <c r="X125" s="3"/>
      <c r="Y125" s="19">
        <f t="shared" si="312"/>
        <v>3</v>
      </c>
      <c r="Z125" s="18" t="str">
        <f t="shared" si="313"/>
        <v>June</v>
      </c>
      <c r="AA125" s="19">
        <f t="shared" si="314"/>
        <v>2020</v>
      </c>
      <c r="AB125" s="4">
        <f t="shared" ref="AB125:AB137" si="331">AG124</f>
        <v>0</v>
      </c>
      <c r="AC125" s="3"/>
      <c r="AD125" s="4">
        <f t="shared" si="315"/>
        <v>0</v>
      </c>
      <c r="AE125" s="3"/>
      <c r="AF125" s="3"/>
      <c r="AG125" s="4">
        <f t="shared" si="316"/>
        <v>0</v>
      </c>
      <c r="AH125" s="4">
        <f t="shared" ref="AH125:AH138" si="332">AH124</f>
        <v>500</v>
      </c>
      <c r="AI125" s="4">
        <f t="shared" si="317"/>
        <v>0</v>
      </c>
      <c r="AJ125" s="3"/>
      <c r="AK125" s="4">
        <f t="shared" si="318"/>
        <v>0</v>
      </c>
      <c r="AL125" s="4">
        <f t="shared" si="319"/>
        <v>0</v>
      </c>
      <c r="AM125" s="3"/>
      <c r="AN125" s="3"/>
      <c r="AO125" s="19">
        <f t="shared" si="320"/>
        <v>3</v>
      </c>
      <c r="AP125" s="18" t="str">
        <f t="shared" si="321"/>
        <v>June</v>
      </c>
      <c r="AQ125" s="19">
        <f t="shared" si="322"/>
        <v>2020</v>
      </c>
      <c r="AR125" s="3"/>
      <c r="AS125" s="4">
        <f t="shared" ref="AS125:AS138" si="333">AS124</f>
        <v>2</v>
      </c>
      <c r="AT125" s="4">
        <f t="shared" si="323"/>
        <v>0</v>
      </c>
      <c r="AU125" s="14">
        <f t="shared" si="324"/>
        <v>0</v>
      </c>
    </row>
    <row r="126" spans="1:47">
      <c r="A126" s="19">
        <f t="shared" ref="A126:B126" si="334">A106</f>
        <v>4</v>
      </c>
      <c r="B126" s="18" t="str">
        <f t="shared" si="334"/>
        <v>July</v>
      </c>
      <c r="C126" s="4">
        <f t="shared" si="326"/>
        <v>2020</v>
      </c>
      <c r="D126" s="4">
        <f t="shared" si="327"/>
        <v>0</v>
      </c>
      <c r="E126" s="3"/>
      <c r="F126" s="4">
        <f t="shared" si="303"/>
        <v>0</v>
      </c>
      <c r="G126" s="3"/>
      <c r="H126" s="3"/>
      <c r="I126" s="4">
        <f t="shared" si="304"/>
        <v>0</v>
      </c>
      <c r="J126" s="4">
        <f t="shared" si="328"/>
        <v>30</v>
      </c>
      <c r="K126" s="4">
        <f t="shared" si="305"/>
        <v>0</v>
      </c>
      <c r="L126" s="3"/>
      <c r="M126" s="19">
        <f t="shared" si="306"/>
        <v>4</v>
      </c>
      <c r="N126" s="18" t="str">
        <f t="shared" si="307"/>
        <v>July</v>
      </c>
      <c r="O126" s="19">
        <f t="shared" si="308"/>
        <v>2020</v>
      </c>
      <c r="P126" s="4">
        <f t="shared" si="329"/>
        <v>0</v>
      </c>
      <c r="Q126" s="3"/>
      <c r="R126" s="4">
        <f t="shared" si="309"/>
        <v>0</v>
      </c>
      <c r="S126" s="3"/>
      <c r="T126" s="3"/>
      <c r="U126" s="4">
        <f t="shared" si="310"/>
        <v>0</v>
      </c>
      <c r="V126" s="4">
        <f t="shared" si="330"/>
        <v>30</v>
      </c>
      <c r="W126" s="4">
        <f t="shared" si="311"/>
        <v>0</v>
      </c>
      <c r="X126" s="3"/>
      <c r="Y126" s="19">
        <f t="shared" si="312"/>
        <v>4</v>
      </c>
      <c r="Z126" s="18" t="str">
        <f t="shared" si="313"/>
        <v>July</v>
      </c>
      <c r="AA126" s="19">
        <f t="shared" si="314"/>
        <v>2020</v>
      </c>
      <c r="AB126" s="4">
        <f t="shared" si="331"/>
        <v>0</v>
      </c>
      <c r="AC126" s="3"/>
      <c r="AD126" s="4">
        <f t="shared" si="315"/>
        <v>0</v>
      </c>
      <c r="AE126" s="3"/>
      <c r="AF126" s="3"/>
      <c r="AG126" s="4">
        <f t="shared" si="316"/>
        <v>0</v>
      </c>
      <c r="AH126" s="4">
        <f t="shared" si="332"/>
        <v>500</v>
      </c>
      <c r="AI126" s="4">
        <f t="shared" si="317"/>
        <v>0</v>
      </c>
      <c r="AJ126" s="3"/>
      <c r="AK126" s="4">
        <f t="shared" si="318"/>
        <v>0</v>
      </c>
      <c r="AL126" s="4">
        <f t="shared" si="319"/>
        <v>0</v>
      </c>
      <c r="AM126" s="3"/>
      <c r="AN126" s="3"/>
      <c r="AO126" s="19">
        <f t="shared" si="320"/>
        <v>4</v>
      </c>
      <c r="AP126" s="18" t="str">
        <f t="shared" si="321"/>
        <v>July</v>
      </c>
      <c r="AQ126" s="19">
        <f t="shared" si="322"/>
        <v>2020</v>
      </c>
      <c r="AR126" s="3"/>
      <c r="AS126" s="4">
        <f t="shared" si="333"/>
        <v>2</v>
      </c>
      <c r="AT126" s="4">
        <f t="shared" si="323"/>
        <v>0</v>
      </c>
      <c r="AU126" s="14">
        <f t="shared" si="324"/>
        <v>0</v>
      </c>
    </row>
    <row r="127" spans="1:47">
      <c r="A127" s="19">
        <f t="shared" ref="A127:B127" si="335">A107</f>
        <v>5</v>
      </c>
      <c r="B127" s="18" t="str">
        <f t="shared" si="335"/>
        <v>August</v>
      </c>
      <c r="C127" s="4">
        <f t="shared" si="326"/>
        <v>2020</v>
      </c>
      <c r="D127" s="4">
        <f t="shared" si="327"/>
        <v>0</v>
      </c>
      <c r="E127" s="3"/>
      <c r="F127" s="4">
        <f t="shared" si="303"/>
        <v>0</v>
      </c>
      <c r="G127" s="3"/>
      <c r="H127" s="3"/>
      <c r="I127" s="4">
        <f t="shared" si="304"/>
        <v>0</v>
      </c>
      <c r="J127" s="4">
        <f t="shared" si="328"/>
        <v>30</v>
      </c>
      <c r="K127" s="4">
        <f t="shared" si="305"/>
        <v>0</v>
      </c>
      <c r="L127" s="3"/>
      <c r="M127" s="19">
        <f t="shared" si="306"/>
        <v>5</v>
      </c>
      <c r="N127" s="18" t="str">
        <f t="shared" si="307"/>
        <v>August</v>
      </c>
      <c r="O127" s="19">
        <f t="shared" si="308"/>
        <v>2020</v>
      </c>
      <c r="P127" s="4">
        <f t="shared" si="329"/>
        <v>0</v>
      </c>
      <c r="Q127" s="3"/>
      <c r="R127" s="4">
        <f t="shared" si="309"/>
        <v>0</v>
      </c>
      <c r="S127" s="3"/>
      <c r="T127" s="3"/>
      <c r="U127" s="4">
        <f t="shared" si="310"/>
        <v>0</v>
      </c>
      <c r="V127" s="4">
        <f t="shared" si="330"/>
        <v>30</v>
      </c>
      <c r="W127" s="4">
        <f t="shared" si="311"/>
        <v>0</v>
      </c>
      <c r="X127" s="3"/>
      <c r="Y127" s="19">
        <f t="shared" si="312"/>
        <v>5</v>
      </c>
      <c r="Z127" s="18" t="str">
        <f t="shared" si="313"/>
        <v>August</v>
      </c>
      <c r="AA127" s="19">
        <f t="shared" si="314"/>
        <v>2020</v>
      </c>
      <c r="AB127" s="4">
        <f t="shared" si="331"/>
        <v>0</v>
      </c>
      <c r="AC127" s="3"/>
      <c r="AD127" s="4">
        <f t="shared" si="315"/>
        <v>0</v>
      </c>
      <c r="AE127" s="3"/>
      <c r="AF127" s="3"/>
      <c r="AG127" s="4">
        <f t="shared" si="316"/>
        <v>0</v>
      </c>
      <c r="AH127" s="4">
        <f t="shared" si="332"/>
        <v>500</v>
      </c>
      <c r="AI127" s="4">
        <f t="shared" si="317"/>
        <v>0</v>
      </c>
      <c r="AJ127" s="3"/>
      <c r="AK127" s="4">
        <f t="shared" si="318"/>
        <v>0</v>
      </c>
      <c r="AL127" s="4">
        <f t="shared" si="319"/>
        <v>0</v>
      </c>
      <c r="AM127" s="3"/>
      <c r="AN127" s="3"/>
      <c r="AO127" s="19">
        <f t="shared" si="320"/>
        <v>5</v>
      </c>
      <c r="AP127" s="18" t="str">
        <f t="shared" si="321"/>
        <v>August</v>
      </c>
      <c r="AQ127" s="19">
        <f t="shared" si="322"/>
        <v>2020</v>
      </c>
      <c r="AR127" s="3"/>
      <c r="AS127" s="4">
        <f t="shared" si="333"/>
        <v>2</v>
      </c>
      <c r="AT127" s="4">
        <f t="shared" si="323"/>
        <v>0</v>
      </c>
      <c r="AU127" s="14">
        <f t="shared" si="324"/>
        <v>0</v>
      </c>
    </row>
    <row r="128" spans="1:47">
      <c r="A128" s="19">
        <f t="shared" ref="A128:B128" si="336">A108</f>
        <v>6</v>
      </c>
      <c r="B128" s="18" t="str">
        <f t="shared" si="336"/>
        <v>September</v>
      </c>
      <c r="C128" s="4">
        <f t="shared" si="326"/>
        <v>2020</v>
      </c>
      <c r="D128" s="4">
        <f t="shared" si="327"/>
        <v>0</v>
      </c>
      <c r="E128" s="3"/>
      <c r="F128" s="4">
        <f t="shared" si="303"/>
        <v>0</v>
      </c>
      <c r="G128" s="3"/>
      <c r="H128" s="3"/>
      <c r="I128" s="4">
        <f t="shared" si="304"/>
        <v>0</v>
      </c>
      <c r="J128" s="4">
        <f t="shared" si="328"/>
        <v>30</v>
      </c>
      <c r="K128" s="4">
        <f t="shared" si="305"/>
        <v>0</v>
      </c>
      <c r="L128" s="3"/>
      <c r="M128" s="19">
        <f t="shared" si="306"/>
        <v>6</v>
      </c>
      <c r="N128" s="18" t="str">
        <f t="shared" si="307"/>
        <v>September</v>
      </c>
      <c r="O128" s="19">
        <f t="shared" si="308"/>
        <v>2020</v>
      </c>
      <c r="P128" s="4">
        <f t="shared" si="329"/>
        <v>0</v>
      </c>
      <c r="Q128" s="3"/>
      <c r="R128" s="4">
        <f t="shared" si="309"/>
        <v>0</v>
      </c>
      <c r="S128" s="3"/>
      <c r="T128" s="3"/>
      <c r="U128" s="4">
        <f t="shared" si="310"/>
        <v>0</v>
      </c>
      <c r="V128" s="4">
        <f t="shared" si="330"/>
        <v>30</v>
      </c>
      <c r="W128" s="4">
        <f t="shared" si="311"/>
        <v>0</v>
      </c>
      <c r="X128" s="3"/>
      <c r="Y128" s="19">
        <f t="shared" si="312"/>
        <v>6</v>
      </c>
      <c r="Z128" s="18" t="str">
        <f t="shared" si="313"/>
        <v>September</v>
      </c>
      <c r="AA128" s="19">
        <f t="shared" si="314"/>
        <v>2020</v>
      </c>
      <c r="AB128" s="4">
        <f t="shared" si="331"/>
        <v>0</v>
      </c>
      <c r="AC128" s="3"/>
      <c r="AD128" s="4">
        <f t="shared" si="315"/>
        <v>0</v>
      </c>
      <c r="AE128" s="3"/>
      <c r="AF128" s="3"/>
      <c r="AG128" s="4">
        <f t="shared" si="316"/>
        <v>0</v>
      </c>
      <c r="AH128" s="4">
        <f t="shared" si="332"/>
        <v>500</v>
      </c>
      <c r="AI128" s="4">
        <f t="shared" si="317"/>
        <v>0</v>
      </c>
      <c r="AJ128" s="3"/>
      <c r="AK128" s="4">
        <f t="shared" si="318"/>
        <v>0</v>
      </c>
      <c r="AL128" s="4">
        <f t="shared" si="319"/>
        <v>0</v>
      </c>
      <c r="AM128" s="3"/>
      <c r="AN128" s="3"/>
      <c r="AO128" s="19">
        <f t="shared" si="320"/>
        <v>6</v>
      </c>
      <c r="AP128" s="18" t="str">
        <f t="shared" si="321"/>
        <v>September</v>
      </c>
      <c r="AQ128" s="19">
        <f t="shared" si="322"/>
        <v>2020</v>
      </c>
      <c r="AR128" s="3"/>
      <c r="AS128" s="4">
        <f t="shared" si="333"/>
        <v>2</v>
      </c>
      <c r="AT128" s="4">
        <f t="shared" si="323"/>
        <v>0</v>
      </c>
      <c r="AU128" s="14">
        <f t="shared" si="324"/>
        <v>0</v>
      </c>
    </row>
    <row r="129" spans="1:47">
      <c r="A129" s="19">
        <f t="shared" ref="A129:B129" si="337">A109</f>
        <v>7</v>
      </c>
      <c r="B129" s="18" t="str">
        <f t="shared" si="337"/>
        <v>October</v>
      </c>
      <c r="C129" s="4">
        <f t="shared" si="326"/>
        <v>2020</v>
      </c>
      <c r="D129" s="4">
        <f t="shared" si="327"/>
        <v>0</v>
      </c>
      <c r="E129" s="3"/>
      <c r="F129" s="4">
        <f t="shared" si="303"/>
        <v>0</v>
      </c>
      <c r="G129" s="3"/>
      <c r="H129" s="3"/>
      <c r="I129" s="4">
        <f t="shared" si="304"/>
        <v>0</v>
      </c>
      <c r="J129" s="4">
        <f t="shared" si="328"/>
        <v>30</v>
      </c>
      <c r="K129" s="4">
        <f t="shared" si="305"/>
        <v>0</v>
      </c>
      <c r="L129" s="3"/>
      <c r="M129" s="19">
        <f t="shared" si="306"/>
        <v>7</v>
      </c>
      <c r="N129" s="18" t="str">
        <f t="shared" si="307"/>
        <v>October</v>
      </c>
      <c r="O129" s="19">
        <f t="shared" si="308"/>
        <v>2020</v>
      </c>
      <c r="P129" s="4">
        <f t="shared" si="329"/>
        <v>0</v>
      </c>
      <c r="Q129" s="3"/>
      <c r="R129" s="4">
        <f t="shared" si="309"/>
        <v>0</v>
      </c>
      <c r="S129" s="3"/>
      <c r="T129" s="3"/>
      <c r="U129" s="4">
        <f t="shared" si="310"/>
        <v>0</v>
      </c>
      <c r="V129" s="4">
        <f t="shared" si="330"/>
        <v>30</v>
      </c>
      <c r="W129" s="4">
        <f t="shared" si="311"/>
        <v>0</v>
      </c>
      <c r="X129" s="3"/>
      <c r="Y129" s="19">
        <f t="shared" si="312"/>
        <v>7</v>
      </c>
      <c r="Z129" s="18" t="str">
        <f t="shared" si="313"/>
        <v>October</v>
      </c>
      <c r="AA129" s="19">
        <f t="shared" si="314"/>
        <v>2020</v>
      </c>
      <c r="AB129" s="4">
        <f t="shared" si="331"/>
        <v>0</v>
      </c>
      <c r="AC129" s="3"/>
      <c r="AD129" s="4">
        <f t="shared" si="315"/>
        <v>0</v>
      </c>
      <c r="AE129" s="3"/>
      <c r="AF129" s="3"/>
      <c r="AG129" s="4">
        <f t="shared" si="316"/>
        <v>0</v>
      </c>
      <c r="AH129" s="4">
        <f t="shared" si="332"/>
        <v>500</v>
      </c>
      <c r="AI129" s="4">
        <f t="shared" si="317"/>
        <v>0</v>
      </c>
      <c r="AJ129" s="3"/>
      <c r="AK129" s="4">
        <f t="shared" si="318"/>
        <v>0</v>
      </c>
      <c r="AL129" s="4">
        <f t="shared" si="319"/>
        <v>0</v>
      </c>
      <c r="AM129" s="3"/>
      <c r="AN129" s="3"/>
      <c r="AO129" s="19">
        <f t="shared" si="320"/>
        <v>7</v>
      </c>
      <c r="AP129" s="18" t="str">
        <f t="shared" si="321"/>
        <v>October</v>
      </c>
      <c r="AQ129" s="19">
        <f t="shared" si="322"/>
        <v>2020</v>
      </c>
      <c r="AR129" s="3"/>
      <c r="AS129" s="4">
        <f t="shared" si="333"/>
        <v>2</v>
      </c>
      <c r="AT129" s="4">
        <f t="shared" si="323"/>
        <v>0</v>
      </c>
      <c r="AU129" s="14">
        <f t="shared" si="324"/>
        <v>0</v>
      </c>
    </row>
    <row r="130" spans="1:47">
      <c r="A130" s="19">
        <f t="shared" ref="A130:B130" si="338">A110</f>
        <v>8</v>
      </c>
      <c r="B130" s="18" t="str">
        <f t="shared" si="338"/>
        <v>November</v>
      </c>
      <c r="C130" s="4">
        <f t="shared" si="326"/>
        <v>2020</v>
      </c>
      <c r="D130" s="4">
        <f t="shared" si="327"/>
        <v>0</v>
      </c>
      <c r="E130" s="3"/>
      <c r="F130" s="4">
        <f t="shared" si="303"/>
        <v>0</v>
      </c>
      <c r="G130" s="3"/>
      <c r="H130" s="3"/>
      <c r="I130" s="4">
        <f t="shared" si="304"/>
        <v>0</v>
      </c>
      <c r="J130" s="4">
        <f t="shared" si="328"/>
        <v>30</v>
      </c>
      <c r="K130" s="4">
        <f t="shared" si="305"/>
        <v>0</v>
      </c>
      <c r="L130" s="3"/>
      <c r="M130" s="19">
        <f t="shared" si="306"/>
        <v>8</v>
      </c>
      <c r="N130" s="18" t="str">
        <f t="shared" si="307"/>
        <v>November</v>
      </c>
      <c r="O130" s="19">
        <f t="shared" si="308"/>
        <v>2020</v>
      </c>
      <c r="P130" s="4">
        <f t="shared" si="329"/>
        <v>0</v>
      </c>
      <c r="Q130" s="3"/>
      <c r="R130" s="4">
        <f t="shared" si="309"/>
        <v>0</v>
      </c>
      <c r="S130" s="3"/>
      <c r="T130" s="3"/>
      <c r="U130" s="4">
        <f t="shared" si="310"/>
        <v>0</v>
      </c>
      <c r="V130" s="4">
        <f t="shared" si="330"/>
        <v>30</v>
      </c>
      <c r="W130" s="4">
        <f t="shared" si="311"/>
        <v>0</v>
      </c>
      <c r="X130" s="3"/>
      <c r="Y130" s="19">
        <f t="shared" si="312"/>
        <v>8</v>
      </c>
      <c r="Z130" s="18" t="str">
        <f t="shared" si="313"/>
        <v>November</v>
      </c>
      <c r="AA130" s="19">
        <f t="shared" si="314"/>
        <v>2020</v>
      </c>
      <c r="AB130" s="4">
        <f t="shared" si="331"/>
        <v>0</v>
      </c>
      <c r="AC130" s="3"/>
      <c r="AD130" s="4">
        <f t="shared" si="315"/>
        <v>0</v>
      </c>
      <c r="AE130" s="3"/>
      <c r="AF130" s="3"/>
      <c r="AG130" s="4">
        <f t="shared" si="316"/>
        <v>0</v>
      </c>
      <c r="AH130" s="4">
        <f t="shared" si="332"/>
        <v>500</v>
      </c>
      <c r="AI130" s="4">
        <f t="shared" si="317"/>
        <v>0</v>
      </c>
      <c r="AJ130" s="3"/>
      <c r="AK130" s="4">
        <f t="shared" si="318"/>
        <v>0</v>
      </c>
      <c r="AL130" s="4">
        <f t="shared" si="319"/>
        <v>0</v>
      </c>
      <c r="AM130" s="3"/>
      <c r="AN130" s="3"/>
      <c r="AO130" s="19">
        <f t="shared" si="320"/>
        <v>8</v>
      </c>
      <c r="AP130" s="18" t="str">
        <f t="shared" si="321"/>
        <v>November</v>
      </c>
      <c r="AQ130" s="19">
        <f t="shared" si="322"/>
        <v>2020</v>
      </c>
      <c r="AR130" s="3"/>
      <c r="AS130" s="4">
        <f t="shared" si="333"/>
        <v>2</v>
      </c>
      <c r="AT130" s="4">
        <f t="shared" si="323"/>
        <v>0</v>
      </c>
      <c r="AU130" s="14">
        <f t="shared" si="324"/>
        <v>0</v>
      </c>
    </row>
    <row r="131" spans="1:47">
      <c r="A131" s="19">
        <f t="shared" ref="A131:B131" si="339">A111</f>
        <v>9</v>
      </c>
      <c r="B131" s="18" t="str">
        <f t="shared" si="339"/>
        <v>December</v>
      </c>
      <c r="C131" s="4">
        <f t="shared" si="326"/>
        <v>2020</v>
      </c>
      <c r="D131" s="4">
        <f t="shared" si="327"/>
        <v>0</v>
      </c>
      <c r="E131" s="3"/>
      <c r="F131" s="4">
        <f t="shared" si="303"/>
        <v>0</v>
      </c>
      <c r="G131" s="3"/>
      <c r="H131" s="3"/>
      <c r="I131" s="4">
        <f t="shared" si="304"/>
        <v>0</v>
      </c>
      <c r="J131" s="4">
        <f t="shared" si="328"/>
        <v>30</v>
      </c>
      <c r="K131" s="4">
        <f t="shared" si="305"/>
        <v>0</v>
      </c>
      <c r="L131" s="3"/>
      <c r="M131" s="19">
        <f t="shared" si="306"/>
        <v>9</v>
      </c>
      <c r="N131" s="18" t="str">
        <f t="shared" si="307"/>
        <v>December</v>
      </c>
      <c r="O131" s="19">
        <f t="shared" si="308"/>
        <v>2020</v>
      </c>
      <c r="P131" s="4">
        <f t="shared" si="329"/>
        <v>0</v>
      </c>
      <c r="Q131" s="3"/>
      <c r="R131" s="4">
        <f t="shared" si="309"/>
        <v>0</v>
      </c>
      <c r="S131" s="3"/>
      <c r="T131" s="3"/>
      <c r="U131" s="4">
        <f t="shared" si="310"/>
        <v>0</v>
      </c>
      <c r="V131" s="4">
        <f t="shared" si="330"/>
        <v>30</v>
      </c>
      <c r="W131" s="4">
        <f t="shared" si="311"/>
        <v>0</v>
      </c>
      <c r="X131" s="3"/>
      <c r="Y131" s="19">
        <f t="shared" si="312"/>
        <v>9</v>
      </c>
      <c r="Z131" s="18" t="str">
        <f t="shared" si="313"/>
        <v>December</v>
      </c>
      <c r="AA131" s="19">
        <f t="shared" si="314"/>
        <v>2020</v>
      </c>
      <c r="AB131" s="4">
        <f t="shared" si="331"/>
        <v>0</v>
      </c>
      <c r="AC131" s="3"/>
      <c r="AD131" s="4">
        <f t="shared" si="315"/>
        <v>0</v>
      </c>
      <c r="AE131" s="3"/>
      <c r="AF131" s="3"/>
      <c r="AG131" s="4">
        <f t="shared" si="316"/>
        <v>0</v>
      </c>
      <c r="AH131" s="4">
        <f t="shared" si="332"/>
        <v>500</v>
      </c>
      <c r="AI131" s="4">
        <f t="shared" si="317"/>
        <v>0</v>
      </c>
      <c r="AJ131" s="3"/>
      <c r="AK131" s="4">
        <f t="shared" si="318"/>
        <v>0</v>
      </c>
      <c r="AL131" s="4">
        <f t="shared" si="319"/>
        <v>0</v>
      </c>
      <c r="AM131" s="3"/>
      <c r="AN131" s="3"/>
      <c r="AO131" s="19">
        <f t="shared" si="320"/>
        <v>9</v>
      </c>
      <c r="AP131" s="18" t="str">
        <f t="shared" si="321"/>
        <v>December</v>
      </c>
      <c r="AQ131" s="19">
        <f t="shared" si="322"/>
        <v>2020</v>
      </c>
      <c r="AR131" s="3"/>
      <c r="AS131" s="4">
        <f t="shared" si="333"/>
        <v>2</v>
      </c>
      <c r="AT131" s="4">
        <f t="shared" si="323"/>
        <v>0</v>
      </c>
      <c r="AU131" s="14">
        <f t="shared" si="324"/>
        <v>0</v>
      </c>
    </row>
    <row r="132" spans="1:47">
      <c r="A132" s="19">
        <f t="shared" ref="A132:B132" si="340">A112</f>
        <v>10</v>
      </c>
      <c r="B132" s="18" t="str">
        <f t="shared" si="340"/>
        <v>January</v>
      </c>
      <c r="C132" s="4">
        <f>C112+1</f>
        <v>2021</v>
      </c>
      <c r="D132" s="4">
        <f t="shared" si="327"/>
        <v>0</v>
      </c>
      <c r="E132" s="3"/>
      <c r="F132" s="4">
        <f t="shared" si="303"/>
        <v>0</v>
      </c>
      <c r="G132" s="3"/>
      <c r="H132" s="3"/>
      <c r="I132" s="4">
        <f t="shared" si="304"/>
        <v>0</v>
      </c>
      <c r="J132" s="4">
        <f t="shared" si="328"/>
        <v>30</v>
      </c>
      <c r="K132" s="4">
        <f t="shared" si="305"/>
        <v>0</v>
      </c>
      <c r="L132" s="3"/>
      <c r="M132" s="19">
        <f t="shared" si="306"/>
        <v>10</v>
      </c>
      <c r="N132" s="18" t="str">
        <f t="shared" si="307"/>
        <v>January</v>
      </c>
      <c r="O132" s="19">
        <f t="shared" si="308"/>
        <v>2021</v>
      </c>
      <c r="P132" s="4">
        <f t="shared" si="329"/>
        <v>0</v>
      </c>
      <c r="Q132" s="3"/>
      <c r="R132" s="4">
        <f t="shared" si="309"/>
        <v>0</v>
      </c>
      <c r="S132" s="3"/>
      <c r="T132" s="3"/>
      <c r="U132" s="4">
        <f t="shared" si="310"/>
        <v>0</v>
      </c>
      <c r="V132" s="4">
        <f t="shared" si="330"/>
        <v>30</v>
      </c>
      <c r="W132" s="4">
        <f t="shared" si="311"/>
        <v>0</v>
      </c>
      <c r="X132" s="3"/>
      <c r="Y132" s="19">
        <f t="shared" si="312"/>
        <v>10</v>
      </c>
      <c r="Z132" s="18" t="str">
        <f t="shared" si="313"/>
        <v>January</v>
      </c>
      <c r="AA132" s="19">
        <f t="shared" si="314"/>
        <v>2021</v>
      </c>
      <c r="AB132" s="4">
        <f t="shared" si="331"/>
        <v>0</v>
      </c>
      <c r="AC132" s="3"/>
      <c r="AD132" s="4">
        <f t="shared" si="315"/>
        <v>0</v>
      </c>
      <c r="AE132" s="3"/>
      <c r="AF132" s="3"/>
      <c r="AG132" s="4">
        <f t="shared" si="316"/>
        <v>0</v>
      </c>
      <c r="AH132" s="4">
        <f t="shared" si="332"/>
        <v>500</v>
      </c>
      <c r="AI132" s="4">
        <f t="shared" si="317"/>
        <v>0</v>
      </c>
      <c r="AJ132" s="3"/>
      <c r="AK132" s="4">
        <f t="shared" si="318"/>
        <v>0</v>
      </c>
      <c r="AL132" s="4">
        <f t="shared" si="319"/>
        <v>0</v>
      </c>
      <c r="AM132" s="3"/>
      <c r="AN132" s="3"/>
      <c r="AO132" s="19">
        <f t="shared" si="320"/>
        <v>10</v>
      </c>
      <c r="AP132" s="18" t="str">
        <f t="shared" si="321"/>
        <v>January</v>
      </c>
      <c r="AQ132" s="19">
        <f t="shared" si="322"/>
        <v>2021</v>
      </c>
      <c r="AR132" s="3"/>
      <c r="AS132" s="4">
        <f t="shared" si="333"/>
        <v>2</v>
      </c>
      <c r="AT132" s="4">
        <f t="shared" si="323"/>
        <v>0</v>
      </c>
      <c r="AU132" s="14">
        <f t="shared" si="324"/>
        <v>0</v>
      </c>
    </row>
    <row r="133" spans="1:47">
      <c r="A133" s="19">
        <f t="shared" ref="A133:B133" si="341">A113</f>
        <v>11</v>
      </c>
      <c r="B133" s="18" t="str">
        <f t="shared" si="341"/>
        <v>February</v>
      </c>
      <c r="C133" s="4">
        <f>C113+1</f>
        <v>2021</v>
      </c>
      <c r="D133" s="4">
        <f t="shared" si="327"/>
        <v>0</v>
      </c>
      <c r="E133" s="3"/>
      <c r="F133" s="4">
        <f t="shared" si="303"/>
        <v>0</v>
      </c>
      <c r="G133" s="3"/>
      <c r="H133" s="3"/>
      <c r="I133" s="4">
        <f t="shared" si="304"/>
        <v>0</v>
      </c>
      <c r="J133" s="4">
        <f t="shared" si="328"/>
        <v>30</v>
      </c>
      <c r="K133" s="4">
        <f t="shared" si="305"/>
        <v>0</v>
      </c>
      <c r="L133" s="3"/>
      <c r="M133" s="19">
        <f t="shared" si="306"/>
        <v>11</v>
      </c>
      <c r="N133" s="18" t="str">
        <f t="shared" si="307"/>
        <v>February</v>
      </c>
      <c r="O133" s="19">
        <f t="shared" si="308"/>
        <v>2021</v>
      </c>
      <c r="P133" s="4">
        <f t="shared" si="329"/>
        <v>0</v>
      </c>
      <c r="Q133" s="3"/>
      <c r="R133" s="4">
        <f t="shared" si="309"/>
        <v>0</v>
      </c>
      <c r="S133" s="3"/>
      <c r="T133" s="3"/>
      <c r="U133" s="4">
        <f t="shared" si="310"/>
        <v>0</v>
      </c>
      <c r="V133" s="4">
        <f t="shared" si="330"/>
        <v>30</v>
      </c>
      <c r="W133" s="4">
        <f t="shared" si="311"/>
        <v>0</v>
      </c>
      <c r="X133" s="3"/>
      <c r="Y133" s="19">
        <f t="shared" si="312"/>
        <v>11</v>
      </c>
      <c r="Z133" s="18" t="str">
        <f t="shared" si="313"/>
        <v>February</v>
      </c>
      <c r="AA133" s="19">
        <f t="shared" si="314"/>
        <v>2021</v>
      </c>
      <c r="AB133" s="4">
        <f t="shared" si="331"/>
        <v>0</v>
      </c>
      <c r="AC133" s="3"/>
      <c r="AD133" s="4">
        <f t="shared" si="315"/>
        <v>0</v>
      </c>
      <c r="AE133" s="3"/>
      <c r="AF133" s="3"/>
      <c r="AG133" s="4">
        <f t="shared" si="316"/>
        <v>0</v>
      </c>
      <c r="AH133" s="4">
        <f t="shared" si="332"/>
        <v>500</v>
      </c>
      <c r="AI133" s="4">
        <f t="shared" si="317"/>
        <v>0</v>
      </c>
      <c r="AJ133" s="3"/>
      <c r="AK133" s="4">
        <f t="shared" si="318"/>
        <v>0</v>
      </c>
      <c r="AL133" s="4">
        <f t="shared" si="319"/>
        <v>0</v>
      </c>
      <c r="AM133" s="3"/>
      <c r="AN133" s="3"/>
      <c r="AO133" s="19">
        <f t="shared" si="320"/>
        <v>11</v>
      </c>
      <c r="AP133" s="18" t="str">
        <f t="shared" si="321"/>
        <v>February</v>
      </c>
      <c r="AQ133" s="19">
        <f t="shared" si="322"/>
        <v>2021</v>
      </c>
      <c r="AR133" s="3"/>
      <c r="AS133" s="4">
        <f t="shared" si="333"/>
        <v>2</v>
      </c>
      <c r="AT133" s="4">
        <f t="shared" si="323"/>
        <v>0</v>
      </c>
      <c r="AU133" s="14">
        <f t="shared" si="324"/>
        <v>0</v>
      </c>
    </row>
    <row r="134" spans="1:47">
      <c r="A134" s="19">
        <f t="shared" ref="A134:B134" si="342">A114</f>
        <v>12</v>
      </c>
      <c r="B134" s="18" t="str">
        <f t="shared" si="342"/>
        <v>March</v>
      </c>
      <c r="C134" s="4">
        <f>C114+1</f>
        <v>2021</v>
      </c>
      <c r="D134" s="4">
        <f t="shared" si="327"/>
        <v>0</v>
      </c>
      <c r="E134" s="3"/>
      <c r="F134" s="4">
        <f t="shared" si="303"/>
        <v>0</v>
      </c>
      <c r="G134" s="3"/>
      <c r="H134" s="3"/>
      <c r="I134" s="4">
        <f t="shared" si="304"/>
        <v>0</v>
      </c>
      <c r="J134" s="4">
        <f t="shared" si="328"/>
        <v>30</v>
      </c>
      <c r="K134" s="4">
        <f t="shared" si="305"/>
        <v>0</v>
      </c>
      <c r="L134" s="3"/>
      <c r="M134" s="19">
        <f t="shared" si="306"/>
        <v>12</v>
      </c>
      <c r="N134" s="18" t="str">
        <f t="shared" si="307"/>
        <v>March</v>
      </c>
      <c r="O134" s="19">
        <f t="shared" si="308"/>
        <v>2021</v>
      </c>
      <c r="P134" s="4">
        <f t="shared" si="329"/>
        <v>0</v>
      </c>
      <c r="Q134" s="3"/>
      <c r="R134" s="4">
        <f t="shared" si="309"/>
        <v>0</v>
      </c>
      <c r="S134" s="3"/>
      <c r="T134" s="3"/>
      <c r="U134" s="4">
        <f t="shared" si="310"/>
        <v>0</v>
      </c>
      <c r="V134" s="4">
        <f t="shared" si="330"/>
        <v>30</v>
      </c>
      <c r="W134" s="4">
        <f t="shared" si="311"/>
        <v>0</v>
      </c>
      <c r="X134" s="3"/>
      <c r="Y134" s="19">
        <f t="shared" si="312"/>
        <v>12</v>
      </c>
      <c r="Z134" s="18" t="str">
        <f t="shared" si="313"/>
        <v>March</v>
      </c>
      <c r="AA134" s="19">
        <f t="shared" si="314"/>
        <v>2021</v>
      </c>
      <c r="AB134" s="4">
        <f t="shared" si="331"/>
        <v>0</v>
      </c>
      <c r="AC134" s="3"/>
      <c r="AD134" s="4">
        <f t="shared" si="315"/>
        <v>0</v>
      </c>
      <c r="AE134" s="3"/>
      <c r="AF134" s="3"/>
      <c r="AG134" s="4">
        <f t="shared" si="316"/>
        <v>0</v>
      </c>
      <c r="AH134" s="4">
        <f t="shared" si="332"/>
        <v>500</v>
      </c>
      <c r="AI134" s="4">
        <f t="shared" si="317"/>
        <v>0</v>
      </c>
      <c r="AJ134" s="3"/>
      <c r="AK134" s="4">
        <f t="shared" si="318"/>
        <v>0</v>
      </c>
      <c r="AL134" s="4">
        <f t="shared" si="319"/>
        <v>0</v>
      </c>
      <c r="AM134" s="3"/>
      <c r="AN134" s="3"/>
      <c r="AO134" s="19">
        <f t="shared" si="320"/>
        <v>12</v>
      </c>
      <c r="AP134" s="18" t="str">
        <f t="shared" si="321"/>
        <v>March</v>
      </c>
      <c r="AQ134" s="19">
        <f t="shared" si="322"/>
        <v>2021</v>
      </c>
      <c r="AR134" s="3"/>
      <c r="AS134" s="4">
        <f t="shared" si="333"/>
        <v>2</v>
      </c>
      <c r="AT134" s="4">
        <f t="shared" si="323"/>
        <v>0</v>
      </c>
      <c r="AU134" s="14">
        <f t="shared" si="324"/>
        <v>0</v>
      </c>
    </row>
    <row r="135" spans="1:47">
      <c r="A135" s="19">
        <f t="shared" ref="A135:B135" si="343">A115</f>
        <v>13</v>
      </c>
      <c r="B135" s="18">
        <f t="shared" si="343"/>
        <v>0</v>
      </c>
      <c r="C135" s="4"/>
      <c r="D135" s="4">
        <f t="shared" si="327"/>
        <v>0</v>
      </c>
      <c r="E135" s="3"/>
      <c r="F135" s="4">
        <f t="shared" si="303"/>
        <v>0</v>
      </c>
      <c r="G135" s="3"/>
      <c r="H135" s="3"/>
      <c r="I135" s="4">
        <f t="shared" si="304"/>
        <v>0</v>
      </c>
      <c r="J135" s="4">
        <f t="shared" si="328"/>
        <v>30</v>
      </c>
      <c r="K135" s="4">
        <f t="shared" si="305"/>
        <v>0</v>
      </c>
      <c r="L135" s="3"/>
      <c r="M135" s="19">
        <f t="shared" si="306"/>
        <v>13</v>
      </c>
      <c r="N135" s="18">
        <f t="shared" si="307"/>
        <v>0</v>
      </c>
      <c r="O135" s="19">
        <f t="shared" si="308"/>
        <v>0</v>
      </c>
      <c r="P135" s="4">
        <f t="shared" si="329"/>
        <v>0</v>
      </c>
      <c r="Q135" s="3"/>
      <c r="R135" s="4">
        <f t="shared" si="309"/>
        <v>0</v>
      </c>
      <c r="S135" s="3"/>
      <c r="T135" s="3"/>
      <c r="U135" s="4">
        <f t="shared" si="310"/>
        <v>0</v>
      </c>
      <c r="V135" s="4">
        <f t="shared" si="330"/>
        <v>30</v>
      </c>
      <c r="W135" s="4">
        <f t="shared" si="311"/>
        <v>0</v>
      </c>
      <c r="X135" s="3"/>
      <c r="Y135" s="19">
        <f t="shared" si="312"/>
        <v>13</v>
      </c>
      <c r="Z135" s="18">
        <f t="shared" si="313"/>
        <v>0</v>
      </c>
      <c r="AA135" s="19">
        <f t="shared" si="314"/>
        <v>0</v>
      </c>
      <c r="AB135" s="4">
        <f t="shared" si="331"/>
        <v>0</v>
      </c>
      <c r="AC135" s="3"/>
      <c r="AD135" s="4">
        <f t="shared" si="315"/>
        <v>0</v>
      </c>
      <c r="AE135" s="3"/>
      <c r="AF135" s="3"/>
      <c r="AG135" s="4">
        <f t="shared" si="316"/>
        <v>0</v>
      </c>
      <c r="AH135" s="4">
        <f t="shared" si="332"/>
        <v>500</v>
      </c>
      <c r="AI135" s="4">
        <f t="shared" si="317"/>
        <v>0</v>
      </c>
      <c r="AJ135" s="3"/>
      <c r="AK135" s="4">
        <f t="shared" si="318"/>
        <v>0</v>
      </c>
      <c r="AL135" s="4">
        <f t="shared" si="319"/>
        <v>0</v>
      </c>
      <c r="AM135" s="3"/>
      <c r="AN135" s="3"/>
      <c r="AO135" s="4">
        <v>13</v>
      </c>
      <c r="AP135" s="18">
        <f t="shared" si="321"/>
        <v>0</v>
      </c>
      <c r="AQ135" s="19">
        <f t="shared" si="322"/>
        <v>0</v>
      </c>
      <c r="AR135" s="3"/>
      <c r="AS135" s="4">
        <f t="shared" si="333"/>
        <v>2</v>
      </c>
      <c r="AT135" s="4">
        <f t="shared" si="323"/>
        <v>0</v>
      </c>
      <c r="AU135" s="14">
        <f t="shared" si="324"/>
        <v>0</v>
      </c>
    </row>
    <row r="136" spans="1:47">
      <c r="A136" s="19">
        <f t="shared" ref="A136:B136" si="344">A116</f>
        <v>14</v>
      </c>
      <c r="B136" s="18">
        <f t="shared" si="344"/>
        <v>0</v>
      </c>
      <c r="C136" s="4"/>
      <c r="D136" s="4">
        <f t="shared" si="327"/>
        <v>0</v>
      </c>
      <c r="E136" s="3"/>
      <c r="F136" s="4">
        <f t="shared" si="303"/>
        <v>0</v>
      </c>
      <c r="G136" s="3"/>
      <c r="H136" s="3"/>
      <c r="I136" s="4">
        <f t="shared" si="304"/>
        <v>0</v>
      </c>
      <c r="J136" s="4">
        <f t="shared" si="328"/>
        <v>30</v>
      </c>
      <c r="K136" s="4">
        <f t="shared" si="305"/>
        <v>0</v>
      </c>
      <c r="L136" s="3"/>
      <c r="M136" s="19">
        <f t="shared" si="306"/>
        <v>14</v>
      </c>
      <c r="N136" s="18">
        <f t="shared" si="307"/>
        <v>0</v>
      </c>
      <c r="O136" s="19">
        <f t="shared" si="308"/>
        <v>0</v>
      </c>
      <c r="P136" s="4">
        <f t="shared" si="329"/>
        <v>0</v>
      </c>
      <c r="Q136" s="3"/>
      <c r="R136" s="4">
        <f t="shared" si="309"/>
        <v>0</v>
      </c>
      <c r="S136" s="3"/>
      <c r="T136" s="3"/>
      <c r="U136" s="4">
        <f t="shared" si="310"/>
        <v>0</v>
      </c>
      <c r="V136" s="4">
        <f t="shared" si="330"/>
        <v>30</v>
      </c>
      <c r="W136" s="4">
        <f t="shared" si="311"/>
        <v>0</v>
      </c>
      <c r="X136" s="3"/>
      <c r="Y136" s="19">
        <f t="shared" si="312"/>
        <v>14</v>
      </c>
      <c r="Z136" s="18">
        <f t="shared" si="313"/>
        <v>0</v>
      </c>
      <c r="AA136" s="19">
        <f t="shared" si="314"/>
        <v>0</v>
      </c>
      <c r="AB136" s="4">
        <f t="shared" si="331"/>
        <v>0</v>
      </c>
      <c r="AC136" s="3"/>
      <c r="AD136" s="4">
        <f t="shared" si="315"/>
        <v>0</v>
      </c>
      <c r="AE136" s="3"/>
      <c r="AF136" s="3"/>
      <c r="AG136" s="4">
        <f t="shared" si="316"/>
        <v>0</v>
      </c>
      <c r="AH136" s="4">
        <f t="shared" si="332"/>
        <v>500</v>
      </c>
      <c r="AI136" s="4">
        <f t="shared" si="317"/>
        <v>0</v>
      </c>
      <c r="AJ136" s="3"/>
      <c r="AK136" s="4">
        <f t="shared" si="318"/>
        <v>0</v>
      </c>
      <c r="AL136" s="4">
        <f t="shared" si="319"/>
        <v>0</v>
      </c>
      <c r="AM136" s="3"/>
      <c r="AN136" s="3"/>
      <c r="AO136" s="4">
        <v>14</v>
      </c>
      <c r="AP136" s="18">
        <f t="shared" si="321"/>
        <v>0</v>
      </c>
      <c r="AQ136" s="19">
        <f t="shared" si="322"/>
        <v>0</v>
      </c>
      <c r="AR136" s="3"/>
      <c r="AS136" s="4">
        <f t="shared" si="333"/>
        <v>2</v>
      </c>
      <c r="AT136" s="4">
        <f t="shared" si="323"/>
        <v>0</v>
      </c>
      <c r="AU136" s="14">
        <f t="shared" si="324"/>
        <v>0</v>
      </c>
    </row>
    <row r="137" spans="1:47">
      <c r="A137" s="19">
        <f t="shared" ref="A137:B137" si="345">A117</f>
        <v>15</v>
      </c>
      <c r="B137" s="18">
        <f t="shared" si="345"/>
        <v>0</v>
      </c>
      <c r="C137" s="4"/>
      <c r="D137" s="4">
        <f t="shared" si="327"/>
        <v>0</v>
      </c>
      <c r="E137" s="3"/>
      <c r="F137" s="4">
        <f t="shared" si="303"/>
        <v>0</v>
      </c>
      <c r="G137" s="3"/>
      <c r="H137" s="3"/>
      <c r="I137" s="4">
        <f t="shared" si="304"/>
        <v>0</v>
      </c>
      <c r="J137" s="4">
        <f t="shared" si="328"/>
        <v>30</v>
      </c>
      <c r="K137" s="4">
        <f t="shared" si="305"/>
        <v>0</v>
      </c>
      <c r="L137" s="3"/>
      <c r="M137" s="19">
        <f t="shared" si="306"/>
        <v>15</v>
      </c>
      <c r="N137" s="18">
        <f t="shared" si="307"/>
        <v>0</v>
      </c>
      <c r="O137" s="19">
        <f t="shared" si="308"/>
        <v>0</v>
      </c>
      <c r="P137" s="4">
        <f t="shared" si="329"/>
        <v>0</v>
      </c>
      <c r="Q137" s="3"/>
      <c r="R137" s="4">
        <f t="shared" si="309"/>
        <v>0</v>
      </c>
      <c r="S137" s="3"/>
      <c r="T137" s="3"/>
      <c r="U137" s="4">
        <f t="shared" si="310"/>
        <v>0</v>
      </c>
      <c r="V137" s="4">
        <f t="shared" si="330"/>
        <v>30</v>
      </c>
      <c r="W137" s="4">
        <f t="shared" si="311"/>
        <v>0</v>
      </c>
      <c r="X137" s="3"/>
      <c r="Y137" s="19">
        <f t="shared" si="312"/>
        <v>15</v>
      </c>
      <c r="Z137" s="18">
        <f t="shared" si="313"/>
        <v>0</v>
      </c>
      <c r="AA137" s="19">
        <f t="shared" si="314"/>
        <v>0</v>
      </c>
      <c r="AB137" s="4">
        <f t="shared" si="331"/>
        <v>0</v>
      </c>
      <c r="AC137" s="3"/>
      <c r="AD137" s="4">
        <f t="shared" si="315"/>
        <v>0</v>
      </c>
      <c r="AE137" s="3"/>
      <c r="AF137" s="3"/>
      <c r="AG137" s="4">
        <f t="shared" si="316"/>
        <v>0</v>
      </c>
      <c r="AH137" s="4">
        <f t="shared" si="332"/>
        <v>500</v>
      </c>
      <c r="AI137" s="4">
        <f t="shared" si="317"/>
        <v>0</v>
      </c>
      <c r="AJ137" s="3"/>
      <c r="AK137" s="4">
        <f t="shared" si="318"/>
        <v>0</v>
      </c>
      <c r="AL137" s="4">
        <f t="shared" si="319"/>
        <v>0</v>
      </c>
      <c r="AM137" s="3"/>
      <c r="AN137" s="3"/>
      <c r="AO137" s="4">
        <v>15</v>
      </c>
      <c r="AP137" s="18">
        <f t="shared" si="321"/>
        <v>0</v>
      </c>
      <c r="AQ137" s="19">
        <f t="shared" si="322"/>
        <v>0</v>
      </c>
      <c r="AR137" s="3"/>
      <c r="AS137" s="4">
        <f t="shared" si="333"/>
        <v>2</v>
      </c>
      <c r="AT137" s="4">
        <f t="shared" si="323"/>
        <v>0</v>
      </c>
      <c r="AU137" s="14">
        <f t="shared" si="324"/>
        <v>0</v>
      </c>
    </row>
    <row r="138" spans="1:47">
      <c r="A138" s="3"/>
      <c r="B138" s="25"/>
      <c r="C138" s="6" t="s">
        <v>4</v>
      </c>
      <c r="D138" s="6">
        <f>D123</f>
        <v>0</v>
      </c>
      <c r="E138" s="6">
        <f>SUM(E123:E137)</f>
        <v>0</v>
      </c>
      <c r="F138" s="6">
        <f>SUM(D138:E138)</f>
        <v>0</v>
      </c>
      <c r="G138" s="6">
        <f>SUM(G123:G137)</f>
        <v>0</v>
      </c>
      <c r="H138" s="6">
        <f>SUM(H123:H137)</f>
        <v>0</v>
      </c>
      <c r="I138" s="29">
        <f t="shared" si="304"/>
        <v>0</v>
      </c>
      <c r="J138" s="6">
        <f t="shared" si="328"/>
        <v>30</v>
      </c>
      <c r="K138" s="29">
        <f>SUM(K123:K137)</f>
        <v>0</v>
      </c>
      <c r="L138" s="1"/>
      <c r="M138" s="4"/>
      <c r="N138" s="8"/>
      <c r="O138" s="20" t="str">
        <f t="shared" si="308"/>
        <v>Total</v>
      </c>
      <c r="P138" s="6">
        <f>P123</f>
        <v>0</v>
      </c>
      <c r="Q138" s="6">
        <f>SUM(Q123:Q137)</f>
        <v>0</v>
      </c>
      <c r="R138" s="6">
        <f>SUM(P138:Q138)</f>
        <v>0</v>
      </c>
      <c r="S138" s="6">
        <f>SUM(S123:S137)</f>
        <v>0</v>
      </c>
      <c r="T138" s="6">
        <f>SUM(T123:T137)</f>
        <v>0</v>
      </c>
      <c r="U138" s="6">
        <f t="shared" si="310"/>
        <v>0</v>
      </c>
      <c r="V138" s="6">
        <f t="shared" si="330"/>
        <v>30</v>
      </c>
      <c r="W138" s="29">
        <f>SUM(W123:W137)</f>
        <v>0</v>
      </c>
      <c r="X138" s="1"/>
      <c r="Y138" s="2"/>
      <c r="Z138" s="5"/>
      <c r="AA138" s="20" t="str">
        <f t="shared" si="314"/>
        <v>Total</v>
      </c>
      <c r="AB138" s="6">
        <f>AB123</f>
        <v>0</v>
      </c>
      <c r="AC138" s="6">
        <f>SUM(AC123:AC137)</f>
        <v>0</v>
      </c>
      <c r="AD138" s="6">
        <f>SUM(AB138:AC138)</f>
        <v>0</v>
      </c>
      <c r="AE138" s="6">
        <f>SUM(AE123:AE137)</f>
        <v>0</v>
      </c>
      <c r="AF138" s="6">
        <f>SUM(AF123:AF137)</f>
        <v>0</v>
      </c>
      <c r="AG138" s="6">
        <f t="shared" si="316"/>
        <v>0</v>
      </c>
      <c r="AH138" s="6">
        <f t="shared" si="332"/>
        <v>500</v>
      </c>
      <c r="AI138" s="29">
        <f>SUM(AI123:AI137)</f>
        <v>0</v>
      </c>
      <c r="AJ138" s="1"/>
      <c r="AK138" s="6">
        <f t="shared" si="318"/>
        <v>0</v>
      </c>
      <c r="AL138" s="6">
        <f t="shared" si="319"/>
        <v>0</v>
      </c>
      <c r="AM138" s="1"/>
      <c r="AN138" s="1"/>
      <c r="AO138" s="4"/>
      <c r="AP138" s="4"/>
      <c r="AQ138" s="20" t="str">
        <f t="shared" si="322"/>
        <v>Total</v>
      </c>
      <c r="AR138" s="6">
        <f>SUM(AR123:AR137)</f>
        <v>0</v>
      </c>
      <c r="AS138" s="6">
        <f t="shared" si="333"/>
        <v>2</v>
      </c>
      <c r="AT138" s="29">
        <f>SUM(AT123:AT137)</f>
        <v>0</v>
      </c>
      <c r="AU138" s="14">
        <f t="shared" si="324"/>
        <v>0</v>
      </c>
    </row>
    <row r="141" spans="1:47" ht="14.4" customHeight="1">
      <c r="A141" s="6"/>
      <c r="B141" s="31" t="str">
        <f>B121</f>
        <v xml:space="preserve">Buffalo Straws </v>
      </c>
      <c r="C141" s="32"/>
      <c r="D141" s="26" t="s">
        <v>42</v>
      </c>
      <c r="E141" s="6"/>
      <c r="F141" s="6"/>
      <c r="G141" s="6"/>
      <c r="H141" s="6"/>
      <c r="I141" s="6"/>
      <c r="J141" s="6"/>
      <c r="K141" s="6"/>
      <c r="L141" s="6"/>
      <c r="M141" s="6"/>
      <c r="N141" s="31" t="str">
        <f>N121</f>
        <v xml:space="preserve">Cow Straws </v>
      </c>
      <c r="O141" s="32"/>
      <c r="P141" s="6" t="str">
        <f>D141</f>
        <v>2021-22</v>
      </c>
      <c r="Q141" s="6"/>
      <c r="R141" s="6"/>
      <c r="S141" s="6"/>
      <c r="T141" s="6"/>
      <c r="U141" s="6"/>
      <c r="V141" s="6"/>
      <c r="W141" s="6"/>
      <c r="X141" s="6"/>
      <c r="Y141" s="6"/>
      <c r="Z141" s="31" t="str">
        <f>Z121</f>
        <v xml:space="preserve">Cow Sex Sorted Straws </v>
      </c>
      <c r="AA141" s="32"/>
      <c r="AB141" s="6" t="str">
        <f>P141</f>
        <v>2021-22</v>
      </c>
      <c r="AC141" s="6"/>
      <c r="AD141" s="6"/>
      <c r="AE141" s="6"/>
      <c r="AF141" s="6"/>
      <c r="AG141" s="6"/>
      <c r="AH141" s="6"/>
      <c r="AI141" s="6"/>
      <c r="AJ141" s="6"/>
      <c r="AK141" s="35" t="str">
        <f>AK121</f>
        <v>Amount Rec Against A.I. Straws (Rs.)</v>
      </c>
      <c r="AL141" s="35" t="str">
        <f>AL121</f>
        <v>Amount Deposited</v>
      </c>
      <c r="AM141" s="35" t="str">
        <f>AM121</f>
        <v>Receipt No.</v>
      </c>
      <c r="AN141" s="35" t="str">
        <f>AN121</f>
        <v>Date</v>
      </c>
      <c r="AO141" s="6"/>
      <c r="AP141" s="31" t="str">
        <f>AP121</f>
        <v>Castration Fee</v>
      </c>
      <c r="AQ141" s="32"/>
      <c r="AR141" s="6" t="str">
        <f>AB141</f>
        <v>2021-22</v>
      </c>
      <c r="AS141" s="27"/>
      <c r="AT141" s="28"/>
      <c r="AU141" s="33" t="str">
        <f>AU121</f>
        <v>Fee Grand Total</v>
      </c>
    </row>
    <row r="142" spans="1:47" ht="28.8">
      <c r="A142" s="20" t="str">
        <f>A122</f>
        <v>Sr. No.</v>
      </c>
      <c r="B142" s="20" t="str">
        <f>B122</f>
        <v>Month</v>
      </c>
      <c r="C142" s="20" t="str">
        <f t="shared" ref="C142:L142" si="346">C122</f>
        <v>Year</v>
      </c>
      <c r="D142" s="20" t="str">
        <f t="shared" si="346"/>
        <v>OB</v>
      </c>
      <c r="E142" s="20" t="str">
        <f t="shared" si="346"/>
        <v>Rec</v>
      </c>
      <c r="F142" s="20" t="str">
        <f t="shared" si="346"/>
        <v>Total</v>
      </c>
      <c r="G142" s="20" t="str">
        <f t="shared" si="346"/>
        <v>Consu</v>
      </c>
      <c r="H142" s="20" t="str">
        <f t="shared" si="346"/>
        <v>Testing/ Bursting</v>
      </c>
      <c r="I142" s="20" t="str">
        <f t="shared" si="346"/>
        <v>Closing Balance</v>
      </c>
      <c r="J142" s="20" t="str">
        <f t="shared" si="346"/>
        <v>Fee @</v>
      </c>
      <c r="K142" s="20" t="str">
        <f t="shared" si="346"/>
        <v>Fee</v>
      </c>
      <c r="L142" s="20" t="str">
        <f t="shared" si="346"/>
        <v>Remarks</v>
      </c>
      <c r="M142" s="20" t="str">
        <f>A142</f>
        <v>Sr. No.</v>
      </c>
      <c r="N142" s="20" t="str">
        <f>B142</f>
        <v>Month</v>
      </c>
      <c r="O142" s="20" t="str">
        <f>C142</f>
        <v>Year</v>
      </c>
      <c r="P142" s="20" t="str">
        <f>D142</f>
        <v>OB</v>
      </c>
      <c r="Q142" s="20" t="str">
        <f t="shared" ref="Q142:AA142" si="347">E142</f>
        <v>Rec</v>
      </c>
      <c r="R142" s="20" t="str">
        <f t="shared" si="347"/>
        <v>Total</v>
      </c>
      <c r="S142" s="20" t="str">
        <f t="shared" si="347"/>
        <v>Consu</v>
      </c>
      <c r="T142" s="20" t="str">
        <f t="shared" si="347"/>
        <v>Testing/ Bursting</v>
      </c>
      <c r="U142" s="20" t="str">
        <f t="shared" si="347"/>
        <v>Closing Balance</v>
      </c>
      <c r="V142" s="20" t="str">
        <f t="shared" si="347"/>
        <v>Fee @</v>
      </c>
      <c r="W142" s="20" t="str">
        <f t="shared" si="347"/>
        <v>Fee</v>
      </c>
      <c r="X142" s="20" t="str">
        <f t="shared" si="347"/>
        <v>Remarks</v>
      </c>
      <c r="Y142" s="20" t="str">
        <f t="shared" si="347"/>
        <v>Sr. No.</v>
      </c>
      <c r="Z142" s="20" t="str">
        <f t="shared" si="347"/>
        <v>Month</v>
      </c>
      <c r="AA142" s="20" t="str">
        <f t="shared" si="347"/>
        <v>Year</v>
      </c>
      <c r="AB142" s="20" t="str">
        <f>P142</f>
        <v>OB</v>
      </c>
      <c r="AC142" s="20" t="str">
        <f t="shared" ref="AC142:AJ142" si="348">Q142</f>
        <v>Rec</v>
      </c>
      <c r="AD142" s="20" t="str">
        <f t="shared" si="348"/>
        <v>Total</v>
      </c>
      <c r="AE142" s="20" t="str">
        <f t="shared" si="348"/>
        <v>Consu</v>
      </c>
      <c r="AF142" s="20" t="str">
        <f t="shared" si="348"/>
        <v>Testing/ Bursting</v>
      </c>
      <c r="AG142" s="20" t="str">
        <f t="shared" si="348"/>
        <v>Closing Balance</v>
      </c>
      <c r="AH142" s="20" t="str">
        <f t="shared" si="348"/>
        <v>Fee @</v>
      </c>
      <c r="AI142" s="20" t="str">
        <f t="shared" si="348"/>
        <v>Fee</v>
      </c>
      <c r="AJ142" s="20" t="str">
        <f t="shared" si="348"/>
        <v>Remarks</v>
      </c>
      <c r="AK142" s="35"/>
      <c r="AL142" s="35"/>
      <c r="AM142" s="35"/>
      <c r="AN142" s="35"/>
      <c r="AO142" s="20" t="str">
        <f>AO122</f>
        <v>Sr. No.</v>
      </c>
      <c r="AP142" s="20" t="str">
        <f>AP122</f>
        <v>Month</v>
      </c>
      <c r="AQ142" s="20" t="str">
        <f>AQ122</f>
        <v>Year</v>
      </c>
      <c r="AR142" s="20" t="str">
        <f>AR122</f>
        <v>No. of Cast.</v>
      </c>
      <c r="AS142" s="20" t="str">
        <f>AS122</f>
        <v>Castr @</v>
      </c>
      <c r="AT142" s="20" t="str">
        <f>AT122</f>
        <v>Fee</v>
      </c>
      <c r="AU142" s="34"/>
    </row>
    <row r="143" spans="1:47">
      <c r="A143" s="19">
        <f t="shared" ref="A143:B143" si="349">A123</f>
        <v>1</v>
      </c>
      <c r="B143" s="18" t="str">
        <f t="shared" si="349"/>
        <v>April</v>
      </c>
      <c r="C143" s="3">
        <v>2021</v>
      </c>
      <c r="D143" s="30">
        <f>I138</f>
        <v>0</v>
      </c>
      <c r="E143" s="3"/>
      <c r="F143" s="4">
        <f>SUM(D143,E143)</f>
        <v>0</v>
      </c>
      <c r="G143" s="3"/>
      <c r="H143" s="3"/>
      <c r="I143" s="4">
        <f>F143-G143-H143</f>
        <v>0</v>
      </c>
      <c r="J143" s="3">
        <v>30</v>
      </c>
      <c r="K143" s="4">
        <f>G143*J143</f>
        <v>0</v>
      </c>
      <c r="L143" s="3"/>
      <c r="M143" s="19">
        <f t="shared" ref="M143" si="350">A143</f>
        <v>1</v>
      </c>
      <c r="N143" s="18" t="str">
        <f t="shared" ref="N143" si="351">B143</f>
        <v>April</v>
      </c>
      <c r="O143" s="19">
        <f t="shared" ref="O143" si="352">C143</f>
        <v>2021</v>
      </c>
      <c r="P143" s="30">
        <f>U138</f>
        <v>0</v>
      </c>
      <c r="Q143" s="3"/>
      <c r="R143" s="4">
        <f>SUM(P143,Q143)</f>
        <v>0</v>
      </c>
      <c r="S143" s="3"/>
      <c r="T143" s="3"/>
      <c r="U143" s="4">
        <f>R143-S143-T143</f>
        <v>0</v>
      </c>
      <c r="V143" s="3">
        <v>30</v>
      </c>
      <c r="W143" s="4">
        <f>S143*V143</f>
        <v>0</v>
      </c>
      <c r="X143" s="3"/>
      <c r="Y143" s="19">
        <f t="shared" ref="Y143" si="353">M143</f>
        <v>1</v>
      </c>
      <c r="Z143" s="18" t="str">
        <f t="shared" ref="Z143" si="354">N143</f>
        <v>April</v>
      </c>
      <c r="AA143" s="19">
        <f t="shared" ref="AA143" si="355">O143</f>
        <v>2021</v>
      </c>
      <c r="AB143" s="30">
        <f>AG138</f>
        <v>0</v>
      </c>
      <c r="AC143" s="3"/>
      <c r="AD143" s="4">
        <f>SUM(AB143,AC143)</f>
        <v>0</v>
      </c>
      <c r="AE143" s="3"/>
      <c r="AF143" s="3"/>
      <c r="AG143" s="4">
        <f>AD143-AE143-AF143</f>
        <v>0</v>
      </c>
      <c r="AH143" s="3">
        <v>200</v>
      </c>
      <c r="AI143" s="4">
        <f>AE143*AH143</f>
        <v>0</v>
      </c>
      <c r="AJ143" s="3"/>
      <c r="AK143" s="4">
        <f>SUM(K143,W143,AI143)</f>
        <v>0</v>
      </c>
      <c r="AL143" s="4">
        <f>AK143</f>
        <v>0</v>
      </c>
      <c r="AM143" s="3"/>
      <c r="AN143" s="3"/>
      <c r="AO143" s="19">
        <f t="shared" ref="AO143" si="356">Y143</f>
        <v>1</v>
      </c>
      <c r="AP143" s="18" t="str">
        <f t="shared" ref="AP143" si="357">Z143</f>
        <v>April</v>
      </c>
      <c r="AQ143" s="19">
        <f t="shared" ref="AQ143" si="358">AA143</f>
        <v>2021</v>
      </c>
      <c r="AR143" s="3"/>
      <c r="AS143" s="3">
        <v>10</v>
      </c>
      <c r="AT143" s="4">
        <f>AR143*AS143</f>
        <v>0</v>
      </c>
      <c r="AU143" s="14">
        <f t="shared" ref="AU143" si="359">SUM(AK143,AT143)</f>
        <v>0</v>
      </c>
    </row>
    <row r="144" spans="1:47">
      <c r="A144" s="19">
        <f t="shared" ref="A144:B144" si="360">A124</f>
        <v>2</v>
      </c>
      <c r="B144" s="18" t="str">
        <f t="shared" si="360"/>
        <v>May</v>
      </c>
      <c r="C144" s="4">
        <f>C143</f>
        <v>2021</v>
      </c>
      <c r="D144" s="4">
        <f>I143</f>
        <v>0</v>
      </c>
      <c r="E144" s="3"/>
      <c r="F144" s="4">
        <f t="shared" ref="F144:F157" si="361">SUM(D144,E144)</f>
        <v>0</v>
      </c>
      <c r="G144" s="3"/>
      <c r="H144" s="3"/>
      <c r="I144" s="4">
        <f t="shared" ref="I144:I158" si="362">F144-G144-H144</f>
        <v>0</v>
      </c>
      <c r="J144" s="4">
        <f>J143</f>
        <v>30</v>
      </c>
      <c r="K144" s="4">
        <f t="shared" ref="K144:K157" si="363">G144*J144</f>
        <v>0</v>
      </c>
      <c r="L144" s="3"/>
      <c r="M144" s="19">
        <f t="shared" ref="M144:M157" si="364">A144</f>
        <v>2</v>
      </c>
      <c r="N144" s="18" t="str">
        <f t="shared" ref="N144:N157" si="365">B144</f>
        <v>May</v>
      </c>
      <c r="O144" s="19">
        <f t="shared" ref="O144:O158" si="366">C144</f>
        <v>2021</v>
      </c>
      <c r="P144" s="4">
        <f>U143</f>
        <v>0</v>
      </c>
      <c r="Q144" s="3"/>
      <c r="R144" s="4">
        <f t="shared" ref="R144:R157" si="367">SUM(P144,Q144)</f>
        <v>0</v>
      </c>
      <c r="S144" s="3"/>
      <c r="T144" s="3"/>
      <c r="U144" s="4">
        <f t="shared" ref="U144:U158" si="368">R144-S144-T144</f>
        <v>0</v>
      </c>
      <c r="V144" s="4">
        <f>V143</f>
        <v>30</v>
      </c>
      <c r="W144" s="4">
        <f t="shared" ref="W144:W157" si="369">S144*V144</f>
        <v>0</v>
      </c>
      <c r="X144" s="3"/>
      <c r="Y144" s="19">
        <f t="shared" ref="Y144:Y157" si="370">M144</f>
        <v>2</v>
      </c>
      <c r="Z144" s="18" t="str">
        <f t="shared" ref="Z144:Z157" si="371">N144</f>
        <v>May</v>
      </c>
      <c r="AA144" s="19">
        <f t="shared" ref="AA144:AA158" si="372">O144</f>
        <v>2021</v>
      </c>
      <c r="AB144" s="4">
        <f>AG143</f>
        <v>0</v>
      </c>
      <c r="AC144" s="3"/>
      <c r="AD144" s="4">
        <f t="shared" ref="AD144:AD157" si="373">SUM(AB144,AC144)</f>
        <v>0</v>
      </c>
      <c r="AE144" s="3"/>
      <c r="AF144" s="3"/>
      <c r="AG144" s="4">
        <f t="shared" ref="AG144:AG158" si="374">AD144-AE144-AF144</f>
        <v>0</v>
      </c>
      <c r="AH144" s="4">
        <f>AH143</f>
        <v>200</v>
      </c>
      <c r="AI144" s="4">
        <f t="shared" ref="AI144:AI157" si="375">AE144*AH144</f>
        <v>0</v>
      </c>
      <c r="AJ144" s="3"/>
      <c r="AK144" s="4">
        <f t="shared" ref="AK144:AK158" si="376">SUM(K144,W144,AI144)</f>
        <v>0</v>
      </c>
      <c r="AL144" s="4">
        <f t="shared" ref="AL144:AL158" si="377">AK144</f>
        <v>0</v>
      </c>
      <c r="AM144" s="3"/>
      <c r="AN144" s="3"/>
      <c r="AO144" s="19">
        <f t="shared" ref="AO144:AO154" si="378">Y144</f>
        <v>2</v>
      </c>
      <c r="AP144" s="18" t="str">
        <f t="shared" ref="AP144:AP157" si="379">Z144</f>
        <v>May</v>
      </c>
      <c r="AQ144" s="19">
        <f t="shared" ref="AQ144:AQ158" si="380">AA144</f>
        <v>2021</v>
      </c>
      <c r="AR144" s="3"/>
      <c r="AS144" s="4">
        <f>AS143</f>
        <v>10</v>
      </c>
      <c r="AT144" s="4">
        <f t="shared" ref="AT144:AT157" si="381">AR144*AS144</f>
        <v>0</v>
      </c>
      <c r="AU144" s="14">
        <f t="shared" ref="AU144:AU158" si="382">SUM(AK144,AT144)</f>
        <v>0</v>
      </c>
    </row>
    <row r="145" spans="1:47">
      <c r="A145" s="19">
        <f t="shared" ref="A145:B145" si="383">A125</f>
        <v>3</v>
      </c>
      <c r="B145" s="18" t="str">
        <f t="shared" si="383"/>
        <v>June</v>
      </c>
      <c r="C145" s="4">
        <f t="shared" ref="C145:C151" si="384">C144</f>
        <v>2021</v>
      </c>
      <c r="D145" s="4">
        <f t="shared" ref="D145:D157" si="385">I144</f>
        <v>0</v>
      </c>
      <c r="E145" s="3"/>
      <c r="F145" s="4">
        <f t="shared" si="361"/>
        <v>0</v>
      </c>
      <c r="G145" s="3"/>
      <c r="H145" s="3"/>
      <c r="I145" s="4">
        <f t="shared" si="362"/>
        <v>0</v>
      </c>
      <c r="J145" s="4">
        <f t="shared" ref="J145:J158" si="386">J144</f>
        <v>30</v>
      </c>
      <c r="K145" s="4">
        <f t="shared" si="363"/>
        <v>0</v>
      </c>
      <c r="L145" s="3"/>
      <c r="M145" s="19">
        <f t="shared" si="364"/>
        <v>3</v>
      </c>
      <c r="N145" s="18" t="str">
        <f t="shared" si="365"/>
        <v>June</v>
      </c>
      <c r="O145" s="19">
        <f t="shared" si="366"/>
        <v>2021</v>
      </c>
      <c r="P145" s="4">
        <f t="shared" ref="P145:P157" si="387">U144</f>
        <v>0</v>
      </c>
      <c r="Q145" s="3"/>
      <c r="R145" s="4">
        <f t="shared" si="367"/>
        <v>0</v>
      </c>
      <c r="S145" s="3"/>
      <c r="T145" s="3"/>
      <c r="U145" s="4">
        <f t="shared" si="368"/>
        <v>0</v>
      </c>
      <c r="V145" s="4">
        <f t="shared" ref="V145:V158" si="388">V144</f>
        <v>30</v>
      </c>
      <c r="W145" s="4">
        <f t="shared" si="369"/>
        <v>0</v>
      </c>
      <c r="X145" s="3"/>
      <c r="Y145" s="19">
        <f t="shared" si="370"/>
        <v>3</v>
      </c>
      <c r="Z145" s="18" t="str">
        <f t="shared" si="371"/>
        <v>June</v>
      </c>
      <c r="AA145" s="19">
        <f t="shared" si="372"/>
        <v>2021</v>
      </c>
      <c r="AB145" s="4">
        <f t="shared" ref="AB145:AB157" si="389">AG144</f>
        <v>0</v>
      </c>
      <c r="AC145" s="3"/>
      <c r="AD145" s="4">
        <f t="shared" si="373"/>
        <v>0</v>
      </c>
      <c r="AE145" s="3"/>
      <c r="AF145" s="3"/>
      <c r="AG145" s="4">
        <f t="shared" si="374"/>
        <v>0</v>
      </c>
      <c r="AH145" s="4">
        <f t="shared" ref="AH145:AH158" si="390">AH144</f>
        <v>200</v>
      </c>
      <c r="AI145" s="4">
        <f t="shared" si="375"/>
        <v>0</v>
      </c>
      <c r="AJ145" s="3"/>
      <c r="AK145" s="4">
        <f t="shared" si="376"/>
        <v>0</v>
      </c>
      <c r="AL145" s="4">
        <f t="shared" si="377"/>
        <v>0</v>
      </c>
      <c r="AM145" s="3"/>
      <c r="AN145" s="3"/>
      <c r="AO145" s="19">
        <f t="shared" si="378"/>
        <v>3</v>
      </c>
      <c r="AP145" s="18" t="str">
        <f t="shared" si="379"/>
        <v>June</v>
      </c>
      <c r="AQ145" s="19">
        <f t="shared" si="380"/>
        <v>2021</v>
      </c>
      <c r="AR145" s="3"/>
      <c r="AS145" s="4">
        <f t="shared" ref="AS145:AS158" si="391">AS144</f>
        <v>10</v>
      </c>
      <c r="AT145" s="4">
        <f t="shared" si="381"/>
        <v>0</v>
      </c>
      <c r="AU145" s="14">
        <f t="shared" si="382"/>
        <v>0</v>
      </c>
    </row>
    <row r="146" spans="1:47">
      <c r="A146" s="19">
        <f t="shared" ref="A146:B146" si="392">A126</f>
        <v>4</v>
      </c>
      <c r="B146" s="18" t="str">
        <f t="shared" si="392"/>
        <v>July</v>
      </c>
      <c r="C146" s="4">
        <f t="shared" si="384"/>
        <v>2021</v>
      </c>
      <c r="D146" s="4">
        <f t="shared" si="385"/>
        <v>0</v>
      </c>
      <c r="E146" s="3"/>
      <c r="F146" s="4">
        <f t="shared" si="361"/>
        <v>0</v>
      </c>
      <c r="G146" s="3"/>
      <c r="H146" s="3"/>
      <c r="I146" s="4">
        <f t="shared" si="362"/>
        <v>0</v>
      </c>
      <c r="J146" s="4">
        <f t="shared" si="386"/>
        <v>30</v>
      </c>
      <c r="K146" s="4">
        <f t="shared" si="363"/>
        <v>0</v>
      </c>
      <c r="L146" s="3"/>
      <c r="M146" s="19">
        <f t="shared" si="364"/>
        <v>4</v>
      </c>
      <c r="N146" s="18" t="str">
        <f t="shared" si="365"/>
        <v>July</v>
      </c>
      <c r="O146" s="19">
        <f t="shared" si="366"/>
        <v>2021</v>
      </c>
      <c r="P146" s="4">
        <f t="shared" si="387"/>
        <v>0</v>
      </c>
      <c r="Q146" s="3"/>
      <c r="R146" s="4">
        <f t="shared" si="367"/>
        <v>0</v>
      </c>
      <c r="S146" s="3"/>
      <c r="T146" s="3"/>
      <c r="U146" s="4">
        <f t="shared" si="368"/>
        <v>0</v>
      </c>
      <c r="V146" s="4">
        <f t="shared" si="388"/>
        <v>30</v>
      </c>
      <c r="W146" s="4">
        <f t="shared" si="369"/>
        <v>0</v>
      </c>
      <c r="X146" s="3"/>
      <c r="Y146" s="19">
        <f t="shared" si="370"/>
        <v>4</v>
      </c>
      <c r="Z146" s="18" t="str">
        <f t="shared" si="371"/>
        <v>July</v>
      </c>
      <c r="AA146" s="19">
        <f t="shared" si="372"/>
        <v>2021</v>
      </c>
      <c r="AB146" s="4">
        <f t="shared" si="389"/>
        <v>0</v>
      </c>
      <c r="AC146" s="3"/>
      <c r="AD146" s="4">
        <f t="shared" si="373"/>
        <v>0</v>
      </c>
      <c r="AE146" s="3"/>
      <c r="AF146" s="3"/>
      <c r="AG146" s="4">
        <f t="shared" si="374"/>
        <v>0</v>
      </c>
      <c r="AH146" s="4">
        <f t="shared" si="390"/>
        <v>200</v>
      </c>
      <c r="AI146" s="4">
        <f t="shared" si="375"/>
        <v>0</v>
      </c>
      <c r="AJ146" s="3"/>
      <c r="AK146" s="4">
        <f t="shared" si="376"/>
        <v>0</v>
      </c>
      <c r="AL146" s="4">
        <f t="shared" si="377"/>
        <v>0</v>
      </c>
      <c r="AM146" s="3"/>
      <c r="AN146" s="3"/>
      <c r="AO146" s="19">
        <f t="shared" si="378"/>
        <v>4</v>
      </c>
      <c r="AP146" s="18" t="str">
        <f t="shared" si="379"/>
        <v>July</v>
      </c>
      <c r="AQ146" s="19">
        <f t="shared" si="380"/>
        <v>2021</v>
      </c>
      <c r="AR146" s="3"/>
      <c r="AS146" s="4">
        <f t="shared" si="391"/>
        <v>10</v>
      </c>
      <c r="AT146" s="4">
        <f t="shared" si="381"/>
        <v>0</v>
      </c>
      <c r="AU146" s="14">
        <f t="shared" si="382"/>
        <v>0</v>
      </c>
    </row>
    <row r="147" spans="1:47">
      <c r="A147" s="19">
        <f t="shared" ref="A147:B147" si="393">A127</f>
        <v>5</v>
      </c>
      <c r="B147" s="18" t="str">
        <f t="shared" si="393"/>
        <v>August</v>
      </c>
      <c r="C147" s="4">
        <f t="shared" si="384"/>
        <v>2021</v>
      </c>
      <c r="D147" s="4">
        <f t="shared" si="385"/>
        <v>0</v>
      </c>
      <c r="E147" s="3"/>
      <c r="F147" s="4">
        <f t="shared" si="361"/>
        <v>0</v>
      </c>
      <c r="G147" s="3"/>
      <c r="H147" s="3"/>
      <c r="I147" s="4">
        <f t="shared" si="362"/>
        <v>0</v>
      </c>
      <c r="J147" s="4">
        <f t="shared" si="386"/>
        <v>30</v>
      </c>
      <c r="K147" s="4">
        <f t="shared" si="363"/>
        <v>0</v>
      </c>
      <c r="L147" s="3"/>
      <c r="M147" s="19">
        <f t="shared" si="364"/>
        <v>5</v>
      </c>
      <c r="N147" s="18" t="str">
        <f t="shared" si="365"/>
        <v>August</v>
      </c>
      <c r="O147" s="19">
        <f t="shared" si="366"/>
        <v>2021</v>
      </c>
      <c r="P147" s="4">
        <f t="shared" si="387"/>
        <v>0</v>
      </c>
      <c r="Q147" s="3"/>
      <c r="R147" s="4">
        <f t="shared" si="367"/>
        <v>0</v>
      </c>
      <c r="S147" s="3"/>
      <c r="T147" s="3"/>
      <c r="U147" s="4">
        <f t="shared" si="368"/>
        <v>0</v>
      </c>
      <c r="V147" s="4">
        <f t="shared" si="388"/>
        <v>30</v>
      </c>
      <c r="W147" s="4">
        <f t="shared" si="369"/>
        <v>0</v>
      </c>
      <c r="X147" s="3"/>
      <c r="Y147" s="19">
        <f t="shared" si="370"/>
        <v>5</v>
      </c>
      <c r="Z147" s="18" t="str">
        <f t="shared" si="371"/>
        <v>August</v>
      </c>
      <c r="AA147" s="19">
        <f t="shared" si="372"/>
        <v>2021</v>
      </c>
      <c r="AB147" s="4">
        <f t="shared" si="389"/>
        <v>0</v>
      </c>
      <c r="AC147" s="3"/>
      <c r="AD147" s="4">
        <f t="shared" si="373"/>
        <v>0</v>
      </c>
      <c r="AE147" s="3"/>
      <c r="AF147" s="3"/>
      <c r="AG147" s="4">
        <f t="shared" si="374"/>
        <v>0</v>
      </c>
      <c r="AH147" s="4">
        <f t="shared" si="390"/>
        <v>200</v>
      </c>
      <c r="AI147" s="4">
        <f t="shared" si="375"/>
        <v>0</v>
      </c>
      <c r="AJ147" s="3"/>
      <c r="AK147" s="4">
        <f t="shared" si="376"/>
        <v>0</v>
      </c>
      <c r="AL147" s="4">
        <f t="shared" si="377"/>
        <v>0</v>
      </c>
      <c r="AM147" s="3"/>
      <c r="AN147" s="3"/>
      <c r="AO147" s="19">
        <f t="shared" si="378"/>
        <v>5</v>
      </c>
      <c r="AP147" s="18" t="str">
        <f t="shared" si="379"/>
        <v>August</v>
      </c>
      <c r="AQ147" s="19">
        <f t="shared" si="380"/>
        <v>2021</v>
      </c>
      <c r="AR147" s="3"/>
      <c r="AS147" s="4">
        <f t="shared" si="391"/>
        <v>10</v>
      </c>
      <c r="AT147" s="4">
        <f t="shared" si="381"/>
        <v>0</v>
      </c>
      <c r="AU147" s="14">
        <f t="shared" si="382"/>
        <v>0</v>
      </c>
    </row>
    <row r="148" spans="1:47">
      <c r="A148" s="19">
        <f t="shared" ref="A148:B148" si="394">A128</f>
        <v>6</v>
      </c>
      <c r="B148" s="18" t="str">
        <f t="shared" si="394"/>
        <v>September</v>
      </c>
      <c r="C148" s="4">
        <f t="shared" si="384"/>
        <v>2021</v>
      </c>
      <c r="D148" s="4">
        <f t="shared" si="385"/>
        <v>0</v>
      </c>
      <c r="E148" s="3"/>
      <c r="F148" s="4">
        <f t="shared" si="361"/>
        <v>0</v>
      </c>
      <c r="G148" s="3"/>
      <c r="H148" s="3"/>
      <c r="I148" s="4">
        <f t="shared" si="362"/>
        <v>0</v>
      </c>
      <c r="J148" s="4">
        <f t="shared" si="386"/>
        <v>30</v>
      </c>
      <c r="K148" s="4">
        <f t="shared" si="363"/>
        <v>0</v>
      </c>
      <c r="L148" s="3"/>
      <c r="M148" s="19">
        <f t="shared" si="364"/>
        <v>6</v>
      </c>
      <c r="N148" s="18" t="str">
        <f t="shared" si="365"/>
        <v>September</v>
      </c>
      <c r="O148" s="19">
        <f t="shared" si="366"/>
        <v>2021</v>
      </c>
      <c r="P148" s="4">
        <f t="shared" si="387"/>
        <v>0</v>
      </c>
      <c r="Q148" s="3"/>
      <c r="R148" s="4">
        <f t="shared" si="367"/>
        <v>0</v>
      </c>
      <c r="S148" s="3"/>
      <c r="T148" s="3"/>
      <c r="U148" s="4">
        <f t="shared" si="368"/>
        <v>0</v>
      </c>
      <c r="V148" s="4">
        <f t="shared" si="388"/>
        <v>30</v>
      </c>
      <c r="W148" s="4">
        <f t="shared" si="369"/>
        <v>0</v>
      </c>
      <c r="X148" s="3"/>
      <c r="Y148" s="19">
        <f t="shared" si="370"/>
        <v>6</v>
      </c>
      <c r="Z148" s="18" t="str">
        <f t="shared" si="371"/>
        <v>September</v>
      </c>
      <c r="AA148" s="19">
        <f t="shared" si="372"/>
        <v>2021</v>
      </c>
      <c r="AB148" s="4">
        <f t="shared" si="389"/>
        <v>0</v>
      </c>
      <c r="AC148" s="3"/>
      <c r="AD148" s="4">
        <f t="shared" si="373"/>
        <v>0</v>
      </c>
      <c r="AE148" s="3"/>
      <c r="AF148" s="3"/>
      <c r="AG148" s="4">
        <f t="shared" si="374"/>
        <v>0</v>
      </c>
      <c r="AH148" s="4">
        <f t="shared" si="390"/>
        <v>200</v>
      </c>
      <c r="AI148" s="4">
        <f t="shared" si="375"/>
        <v>0</v>
      </c>
      <c r="AJ148" s="3"/>
      <c r="AK148" s="4">
        <f t="shared" si="376"/>
        <v>0</v>
      </c>
      <c r="AL148" s="4">
        <f t="shared" si="377"/>
        <v>0</v>
      </c>
      <c r="AM148" s="3"/>
      <c r="AN148" s="3"/>
      <c r="AO148" s="19">
        <f t="shared" si="378"/>
        <v>6</v>
      </c>
      <c r="AP148" s="18" t="str">
        <f t="shared" si="379"/>
        <v>September</v>
      </c>
      <c r="AQ148" s="19">
        <f t="shared" si="380"/>
        <v>2021</v>
      </c>
      <c r="AR148" s="3"/>
      <c r="AS148" s="4">
        <f t="shared" si="391"/>
        <v>10</v>
      </c>
      <c r="AT148" s="4">
        <f t="shared" si="381"/>
        <v>0</v>
      </c>
      <c r="AU148" s="14">
        <f t="shared" si="382"/>
        <v>0</v>
      </c>
    </row>
    <row r="149" spans="1:47">
      <c r="A149" s="19">
        <f t="shared" ref="A149:B149" si="395">A129</f>
        <v>7</v>
      </c>
      <c r="B149" s="18" t="str">
        <f t="shared" si="395"/>
        <v>October</v>
      </c>
      <c r="C149" s="4">
        <f t="shared" si="384"/>
        <v>2021</v>
      </c>
      <c r="D149" s="4">
        <f t="shared" si="385"/>
        <v>0</v>
      </c>
      <c r="E149" s="3"/>
      <c r="F149" s="4">
        <f t="shared" si="361"/>
        <v>0</v>
      </c>
      <c r="G149" s="3"/>
      <c r="H149" s="3"/>
      <c r="I149" s="4">
        <f t="shared" si="362"/>
        <v>0</v>
      </c>
      <c r="J149" s="4">
        <f t="shared" si="386"/>
        <v>30</v>
      </c>
      <c r="K149" s="4">
        <f t="shared" si="363"/>
        <v>0</v>
      </c>
      <c r="L149" s="3"/>
      <c r="M149" s="19">
        <f t="shared" si="364"/>
        <v>7</v>
      </c>
      <c r="N149" s="18" t="str">
        <f t="shared" si="365"/>
        <v>October</v>
      </c>
      <c r="O149" s="19">
        <f t="shared" si="366"/>
        <v>2021</v>
      </c>
      <c r="P149" s="4">
        <f t="shared" si="387"/>
        <v>0</v>
      </c>
      <c r="Q149" s="3"/>
      <c r="R149" s="4">
        <f t="shared" si="367"/>
        <v>0</v>
      </c>
      <c r="S149" s="3"/>
      <c r="T149" s="3"/>
      <c r="U149" s="4">
        <f t="shared" si="368"/>
        <v>0</v>
      </c>
      <c r="V149" s="4">
        <f t="shared" si="388"/>
        <v>30</v>
      </c>
      <c r="W149" s="4">
        <f t="shared" si="369"/>
        <v>0</v>
      </c>
      <c r="X149" s="3"/>
      <c r="Y149" s="19">
        <f t="shared" si="370"/>
        <v>7</v>
      </c>
      <c r="Z149" s="18" t="str">
        <f t="shared" si="371"/>
        <v>October</v>
      </c>
      <c r="AA149" s="19">
        <f t="shared" si="372"/>
        <v>2021</v>
      </c>
      <c r="AB149" s="4">
        <f t="shared" si="389"/>
        <v>0</v>
      </c>
      <c r="AC149" s="3"/>
      <c r="AD149" s="4">
        <f t="shared" si="373"/>
        <v>0</v>
      </c>
      <c r="AE149" s="3"/>
      <c r="AF149" s="3"/>
      <c r="AG149" s="4">
        <f t="shared" si="374"/>
        <v>0</v>
      </c>
      <c r="AH149" s="4">
        <f t="shared" si="390"/>
        <v>200</v>
      </c>
      <c r="AI149" s="4">
        <f t="shared" si="375"/>
        <v>0</v>
      </c>
      <c r="AJ149" s="3"/>
      <c r="AK149" s="4">
        <f t="shared" si="376"/>
        <v>0</v>
      </c>
      <c r="AL149" s="4">
        <f t="shared" si="377"/>
        <v>0</v>
      </c>
      <c r="AM149" s="3"/>
      <c r="AN149" s="3"/>
      <c r="AO149" s="19">
        <f t="shared" si="378"/>
        <v>7</v>
      </c>
      <c r="AP149" s="18" t="str">
        <f t="shared" si="379"/>
        <v>October</v>
      </c>
      <c r="AQ149" s="19">
        <f t="shared" si="380"/>
        <v>2021</v>
      </c>
      <c r="AR149" s="3"/>
      <c r="AS149" s="4">
        <f t="shared" si="391"/>
        <v>10</v>
      </c>
      <c r="AT149" s="4">
        <f t="shared" si="381"/>
        <v>0</v>
      </c>
      <c r="AU149" s="14">
        <f t="shared" si="382"/>
        <v>0</v>
      </c>
    </row>
    <row r="150" spans="1:47">
      <c r="A150" s="19">
        <f t="shared" ref="A150:B150" si="396">A130</f>
        <v>8</v>
      </c>
      <c r="B150" s="18" t="str">
        <f t="shared" si="396"/>
        <v>November</v>
      </c>
      <c r="C150" s="4">
        <f t="shared" si="384"/>
        <v>2021</v>
      </c>
      <c r="D150" s="4">
        <f t="shared" si="385"/>
        <v>0</v>
      </c>
      <c r="E150" s="3"/>
      <c r="F150" s="4">
        <f t="shared" si="361"/>
        <v>0</v>
      </c>
      <c r="G150" s="3"/>
      <c r="H150" s="3"/>
      <c r="I150" s="4">
        <f t="shared" si="362"/>
        <v>0</v>
      </c>
      <c r="J150" s="4">
        <f t="shared" si="386"/>
        <v>30</v>
      </c>
      <c r="K150" s="4">
        <f t="shared" si="363"/>
        <v>0</v>
      </c>
      <c r="L150" s="3"/>
      <c r="M150" s="19">
        <f t="shared" si="364"/>
        <v>8</v>
      </c>
      <c r="N150" s="18" t="str">
        <f t="shared" si="365"/>
        <v>November</v>
      </c>
      <c r="O150" s="19">
        <f t="shared" si="366"/>
        <v>2021</v>
      </c>
      <c r="P150" s="4">
        <f t="shared" si="387"/>
        <v>0</v>
      </c>
      <c r="Q150" s="3"/>
      <c r="R150" s="4">
        <f t="shared" si="367"/>
        <v>0</v>
      </c>
      <c r="S150" s="3"/>
      <c r="T150" s="3"/>
      <c r="U150" s="4">
        <f t="shared" si="368"/>
        <v>0</v>
      </c>
      <c r="V150" s="4">
        <f t="shared" si="388"/>
        <v>30</v>
      </c>
      <c r="W150" s="4">
        <f t="shared" si="369"/>
        <v>0</v>
      </c>
      <c r="X150" s="3"/>
      <c r="Y150" s="19">
        <f t="shared" si="370"/>
        <v>8</v>
      </c>
      <c r="Z150" s="18" t="str">
        <f t="shared" si="371"/>
        <v>November</v>
      </c>
      <c r="AA150" s="19">
        <f t="shared" si="372"/>
        <v>2021</v>
      </c>
      <c r="AB150" s="4">
        <f t="shared" si="389"/>
        <v>0</v>
      </c>
      <c r="AC150" s="3"/>
      <c r="AD150" s="4">
        <f t="shared" si="373"/>
        <v>0</v>
      </c>
      <c r="AE150" s="3"/>
      <c r="AF150" s="3"/>
      <c r="AG150" s="4">
        <f t="shared" si="374"/>
        <v>0</v>
      </c>
      <c r="AH150" s="4">
        <f t="shared" si="390"/>
        <v>200</v>
      </c>
      <c r="AI150" s="4">
        <f t="shared" si="375"/>
        <v>0</v>
      </c>
      <c r="AJ150" s="3"/>
      <c r="AK150" s="4">
        <f t="shared" si="376"/>
        <v>0</v>
      </c>
      <c r="AL150" s="4">
        <f t="shared" si="377"/>
        <v>0</v>
      </c>
      <c r="AM150" s="3"/>
      <c r="AN150" s="3"/>
      <c r="AO150" s="19">
        <f t="shared" si="378"/>
        <v>8</v>
      </c>
      <c r="AP150" s="18" t="str">
        <f t="shared" si="379"/>
        <v>November</v>
      </c>
      <c r="AQ150" s="19">
        <f t="shared" si="380"/>
        <v>2021</v>
      </c>
      <c r="AR150" s="3"/>
      <c r="AS150" s="4">
        <f t="shared" si="391"/>
        <v>10</v>
      </c>
      <c r="AT150" s="4">
        <f t="shared" si="381"/>
        <v>0</v>
      </c>
      <c r="AU150" s="14">
        <f t="shared" si="382"/>
        <v>0</v>
      </c>
    </row>
    <row r="151" spans="1:47">
      <c r="A151" s="19">
        <f t="shared" ref="A151:B151" si="397">A131</f>
        <v>9</v>
      </c>
      <c r="B151" s="18" t="str">
        <f t="shared" si="397"/>
        <v>December</v>
      </c>
      <c r="C151" s="4">
        <f t="shared" si="384"/>
        <v>2021</v>
      </c>
      <c r="D151" s="4">
        <f t="shared" si="385"/>
        <v>0</v>
      </c>
      <c r="E151" s="3"/>
      <c r="F151" s="4">
        <f t="shared" si="361"/>
        <v>0</v>
      </c>
      <c r="G151" s="3"/>
      <c r="H151" s="3"/>
      <c r="I151" s="4">
        <f t="shared" si="362"/>
        <v>0</v>
      </c>
      <c r="J151" s="4">
        <f t="shared" si="386"/>
        <v>30</v>
      </c>
      <c r="K151" s="4">
        <f t="shared" si="363"/>
        <v>0</v>
      </c>
      <c r="L151" s="3"/>
      <c r="M151" s="19">
        <f t="shared" si="364"/>
        <v>9</v>
      </c>
      <c r="N151" s="18" t="str">
        <f t="shared" si="365"/>
        <v>December</v>
      </c>
      <c r="O151" s="19">
        <f t="shared" si="366"/>
        <v>2021</v>
      </c>
      <c r="P151" s="4">
        <f t="shared" si="387"/>
        <v>0</v>
      </c>
      <c r="Q151" s="3"/>
      <c r="R151" s="4">
        <f t="shared" si="367"/>
        <v>0</v>
      </c>
      <c r="S151" s="3"/>
      <c r="T151" s="3"/>
      <c r="U151" s="4">
        <f t="shared" si="368"/>
        <v>0</v>
      </c>
      <c r="V151" s="4">
        <f t="shared" si="388"/>
        <v>30</v>
      </c>
      <c r="W151" s="4">
        <f t="shared" si="369"/>
        <v>0</v>
      </c>
      <c r="X151" s="3"/>
      <c r="Y151" s="19">
        <f t="shared" si="370"/>
        <v>9</v>
      </c>
      <c r="Z151" s="18" t="str">
        <f t="shared" si="371"/>
        <v>December</v>
      </c>
      <c r="AA151" s="19">
        <f t="shared" si="372"/>
        <v>2021</v>
      </c>
      <c r="AB151" s="4">
        <f t="shared" si="389"/>
        <v>0</v>
      </c>
      <c r="AC151" s="3"/>
      <c r="AD151" s="4">
        <f t="shared" si="373"/>
        <v>0</v>
      </c>
      <c r="AE151" s="3"/>
      <c r="AF151" s="3"/>
      <c r="AG151" s="4">
        <f t="shared" si="374"/>
        <v>0</v>
      </c>
      <c r="AH151" s="4">
        <f t="shared" si="390"/>
        <v>200</v>
      </c>
      <c r="AI151" s="4">
        <f t="shared" si="375"/>
        <v>0</v>
      </c>
      <c r="AJ151" s="3"/>
      <c r="AK151" s="4">
        <f t="shared" si="376"/>
        <v>0</v>
      </c>
      <c r="AL151" s="4">
        <f t="shared" si="377"/>
        <v>0</v>
      </c>
      <c r="AM151" s="3"/>
      <c r="AN151" s="3"/>
      <c r="AO151" s="19">
        <f t="shared" si="378"/>
        <v>9</v>
      </c>
      <c r="AP151" s="18" t="str">
        <f t="shared" si="379"/>
        <v>December</v>
      </c>
      <c r="AQ151" s="19">
        <f t="shared" si="380"/>
        <v>2021</v>
      </c>
      <c r="AR151" s="3"/>
      <c r="AS151" s="4">
        <f t="shared" si="391"/>
        <v>10</v>
      </c>
      <c r="AT151" s="4">
        <f t="shared" si="381"/>
        <v>0</v>
      </c>
      <c r="AU151" s="14">
        <f t="shared" si="382"/>
        <v>0</v>
      </c>
    </row>
    <row r="152" spans="1:47">
      <c r="A152" s="19">
        <f t="shared" ref="A152:B152" si="398">A132</f>
        <v>10</v>
      </c>
      <c r="B152" s="18" t="str">
        <f t="shared" si="398"/>
        <v>January</v>
      </c>
      <c r="C152" s="4">
        <f>C132+1</f>
        <v>2022</v>
      </c>
      <c r="D152" s="4">
        <f t="shared" si="385"/>
        <v>0</v>
      </c>
      <c r="E152" s="3"/>
      <c r="F152" s="4">
        <f t="shared" si="361"/>
        <v>0</v>
      </c>
      <c r="G152" s="3"/>
      <c r="H152" s="3"/>
      <c r="I152" s="4">
        <f t="shared" si="362"/>
        <v>0</v>
      </c>
      <c r="J152" s="4">
        <f t="shared" si="386"/>
        <v>30</v>
      </c>
      <c r="K152" s="4">
        <f t="shared" si="363"/>
        <v>0</v>
      </c>
      <c r="L152" s="3"/>
      <c r="M152" s="19">
        <f t="shared" si="364"/>
        <v>10</v>
      </c>
      <c r="N152" s="18" t="str">
        <f t="shared" si="365"/>
        <v>January</v>
      </c>
      <c r="O152" s="19">
        <f t="shared" si="366"/>
        <v>2022</v>
      </c>
      <c r="P152" s="4">
        <f t="shared" si="387"/>
        <v>0</v>
      </c>
      <c r="Q152" s="3"/>
      <c r="R152" s="4">
        <f t="shared" si="367"/>
        <v>0</v>
      </c>
      <c r="S152" s="3"/>
      <c r="T152" s="3"/>
      <c r="U152" s="4">
        <f t="shared" si="368"/>
        <v>0</v>
      </c>
      <c r="V152" s="4">
        <f t="shared" si="388"/>
        <v>30</v>
      </c>
      <c r="W152" s="4">
        <f t="shared" si="369"/>
        <v>0</v>
      </c>
      <c r="X152" s="3"/>
      <c r="Y152" s="19">
        <f t="shared" si="370"/>
        <v>10</v>
      </c>
      <c r="Z152" s="18" t="str">
        <f t="shared" si="371"/>
        <v>January</v>
      </c>
      <c r="AA152" s="19">
        <f t="shared" si="372"/>
        <v>2022</v>
      </c>
      <c r="AB152" s="4">
        <f t="shared" si="389"/>
        <v>0</v>
      </c>
      <c r="AC152" s="3"/>
      <c r="AD152" s="4">
        <f t="shared" si="373"/>
        <v>0</v>
      </c>
      <c r="AE152" s="3"/>
      <c r="AF152" s="3"/>
      <c r="AG152" s="4">
        <f t="shared" si="374"/>
        <v>0</v>
      </c>
      <c r="AH152" s="4">
        <f t="shared" si="390"/>
        <v>200</v>
      </c>
      <c r="AI152" s="4">
        <f t="shared" si="375"/>
        <v>0</v>
      </c>
      <c r="AJ152" s="3"/>
      <c r="AK152" s="4">
        <f t="shared" si="376"/>
        <v>0</v>
      </c>
      <c r="AL152" s="4">
        <f t="shared" si="377"/>
        <v>0</v>
      </c>
      <c r="AM152" s="3"/>
      <c r="AN152" s="3"/>
      <c r="AO152" s="19">
        <f t="shared" si="378"/>
        <v>10</v>
      </c>
      <c r="AP152" s="18" t="str">
        <f t="shared" si="379"/>
        <v>January</v>
      </c>
      <c r="AQ152" s="19">
        <f t="shared" si="380"/>
        <v>2022</v>
      </c>
      <c r="AR152" s="3"/>
      <c r="AS152" s="4">
        <f t="shared" si="391"/>
        <v>10</v>
      </c>
      <c r="AT152" s="4">
        <f t="shared" si="381"/>
        <v>0</v>
      </c>
      <c r="AU152" s="14">
        <f t="shared" si="382"/>
        <v>0</v>
      </c>
    </row>
    <row r="153" spans="1:47">
      <c r="A153" s="19">
        <f t="shared" ref="A153:B153" si="399">A133</f>
        <v>11</v>
      </c>
      <c r="B153" s="18" t="str">
        <f t="shared" si="399"/>
        <v>February</v>
      </c>
      <c r="C153" s="4">
        <f>C133+1</f>
        <v>2022</v>
      </c>
      <c r="D153" s="4">
        <f t="shared" si="385"/>
        <v>0</v>
      </c>
      <c r="E153" s="3"/>
      <c r="F153" s="4">
        <f t="shared" si="361"/>
        <v>0</v>
      </c>
      <c r="G153" s="3"/>
      <c r="H153" s="3"/>
      <c r="I153" s="4">
        <f t="shared" si="362"/>
        <v>0</v>
      </c>
      <c r="J153" s="4">
        <f t="shared" si="386"/>
        <v>30</v>
      </c>
      <c r="K153" s="4">
        <f t="shared" si="363"/>
        <v>0</v>
      </c>
      <c r="L153" s="3"/>
      <c r="M153" s="19">
        <f t="shared" si="364"/>
        <v>11</v>
      </c>
      <c r="N153" s="18" t="str">
        <f t="shared" si="365"/>
        <v>February</v>
      </c>
      <c r="O153" s="19">
        <f t="shared" si="366"/>
        <v>2022</v>
      </c>
      <c r="P153" s="4">
        <f t="shared" si="387"/>
        <v>0</v>
      </c>
      <c r="Q153" s="3"/>
      <c r="R153" s="4">
        <f t="shared" si="367"/>
        <v>0</v>
      </c>
      <c r="S153" s="3"/>
      <c r="T153" s="3"/>
      <c r="U153" s="4">
        <f t="shared" si="368"/>
        <v>0</v>
      </c>
      <c r="V153" s="4">
        <f t="shared" si="388"/>
        <v>30</v>
      </c>
      <c r="W153" s="4">
        <f t="shared" si="369"/>
        <v>0</v>
      </c>
      <c r="X153" s="3"/>
      <c r="Y153" s="19">
        <f t="shared" si="370"/>
        <v>11</v>
      </c>
      <c r="Z153" s="18" t="str">
        <f t="shared" si="371"/>
        <v>February</v>
      </c>
      <c r="AA153" s="19">
        <f t="shared" si="372"/>
        <v>2022</v>
      </c>
      <c r="AB153" s="4">
        <f t="shared" si="389"/>
        <v>0</v>
      </c>
      <c r="AC153" s="3"/>
      <c r="AD153" s="4">
        <f t="shared" si="373"/>
        <v>0</v>
      </c>
      <c r="AE153" s="3"/>
      <c r="AF153" s="3"/>
      <c r="AG153" s="4">
        <f t="shared" si="374"/>
        <v>0</v>
      </c>
      <c r="AH153" s="4">
        <f t="shared" si="390"/>
        <v>200</v>
      </c>
      <c r="AI153" s="4">
        <f t="shared" si="375"/>
        <v>0</v>
      </c>
      <c r="AJ153" s="3"/>
      <c r="AK153" s="4">
        <f t="shared" si="376"/>
        <v>0</v>
      </c>
      <c r="AL153" s="4">
        <f t="shared" si="377"/>
        <v>0</v>
      </c>
      <c r="AM153" s="3"/>
      <c r="AN153" s="3"/>
      <c r="AO153" s="19">
        <f t="shared" si="378"/>
        <v>11</v>
      </c>
      <c r="AP153" s="18" t="str">
        <f t="shared" si="379"/>
        <v>February</v>
      </c>
      <c r="AQ153" s="19">
        <f t="shared" si="380"/>
        <v>2022</v>
      </c>
      <c r="AR153" s="3"/>
      <c r="AS153" s="4">
        <f t="shared" si="391"/>
        <v>10</v>
      </c>
      <c r="AT153" s="4">
        <f t="shared" si="381"/>
        <v>0</v>
      </c>
      <c r="AU153" s="14">
        <f t="shared" si="382"/>
        <v>0</v>
      </c>
    </row>
    <row r="154" spans="1:47">
      <c r="A154" s="19">
        <f t="shared" ref="A154:B154" si="400">A134</f>
        <v>12</v>
      </c>
      <c r="B154" s="18" t="str">
        <f t="shared" si="400"/>
        <v>March</v>
      </c>
      <c r="C154" s="4">
        <f>C134+1</f>
        <v>2022</v>
      </c>
      <c r="D154" s="4">
        <f t="shared" si="385"/>
        <v>0</v>
      </c>
      <c r="E154" s="3"/>
      <c r="F154" s="4">
        <f t="shared" si="361"/>
        <v>0</v>
      </c>
      <c r="G154" s="3"/>
      <c r="H154" s="3"/>
      <c r="I154" s="4">
        <f t="shared" si="362"/>
        <v>0</v>
      </c>
      <c r="J154" s="4">
        <f t="shared" si="386"/>
        <v>30</v>
      </c>
      <c r="K154" s="4">
        <f t="shared" si="363"/>
        <v>0</v>
      </c>
      <c r="L154" s="3"/>
      <c r="M154" s="19">
        <f t="shared" si="364"/>
        <v>12</v>
      </c>
      <c r="N154" s="18" t="str">
        <f t="shared" si="365"/>
        <v>March</v>
      </c>
      <c r="O154" s="19">
        <f t="shared" si="366"/>
        <v>2022</v>
      </c>
      <c r="P154" s="4">
        <f t="shared" si="387"/>
        <v>0</v>
      </c>
      <c r="Q154" s="3"/>
      <c r="R154" s="4">
        <f t="shared" si="367"/>
        <v>0</v>
      </c>
      <c r="S154" s="3"/>
      <c r="T154" s="3"/>
      <c r="U154" s="4">
        <f t="shared" si="368"/>
        <v>0</v>
      </c>
      <c r="V154" s="4">
        <f t="shared" si="388"/>
        <v>30</v>
      </c>
      <c r="W154" s="4">
        <f t="shared" si="369"/>
        <v>0</v>
      </c>
      <c r="X154" s="3"/>
      <c r="Y154" s="19">
        <f t="shared" si="370"/>
        <v>12</v>
      </c>
      <c r="Z154" s="18" t="str">
        <f t="shared" si="371"/>
        <v>March</v>
      </c>
      <c r="AA154" s="19">
        <f t="shared" si="372"/>
        <v>2022</v>
      </c>
      <c r="AB154" s="4">
        <f t="shared" si="389"/>
        <v>0</v>
      </c>
      <c r="AC154" s="3"/>
      <c r="AD154" s="4">
        <f t="shared" si="373"/>
        <v>0</v>
      </c>
      <c r="AE154" s="3"/>
      <c r="AF154" s="3"/>
      <c r="AG154" s="4">
        <f t="shared" si="374"/>
        <v>0</v>
      </c>
      <c r="AH154" s="4">
        <f t="shared" si="390"/>
        <v>200</v>
      </c>
      <c r="AI154" s="4">
        <f t="shared" si="375"/>
        <v>0</v>
      </c>
      <c r="AJ154" s="3"/>
      <c r="AK154" s="4">
        <f t="shared" si="376"/>
        <v>0</v>
      </c>
      <c r="AL154" s="4">
        <f t="shared" si="377"/>
        <v>0</v>
      </c>
      <c r="AM154" s="3"/>
      <c r="AN154" s="3"/>
      <c r="AO154" s="19">
        <f t="shared" si="378"/>
        <v>12</v>
      </c>
      <c r="AP154" s="18" t="str">
        <f t="shared" si="379"/>
        <v>March</v>
      </c>
      <c r="AQ154" s="19">
        <f t="shared" si="380"/>
        <v>2022</v>
      </c>
      <c r="AR154" s="3"/>
      <c r="AS154" s="4">
        <f t="shared" si="391"/>
        <v>10</v>
      </c>
      <c r="AT154" s="4">
        <f t="shared" si="381"/>
        <v>0</v>
      </c>
      <c r="AU154" s="14">
        <f t="shared" si="382"/>
        <v>0</v>
      </c>
    </row>
    <row r="155" spans="1:47">
      <c r="A155" s="19">
        <f t="shared" ref="A155:B155" si="401">A135</f>
        <v>13</v>
      </c>
      <c r="B155" s="18">
        <f t="shared" si="401"/>
        <v>0</v>
      </c>
      <c r="C155" s="4"/>
      <c r="D155" s="4">
        <f t="shared" si="385"/>
        <v>0</v>
      </c>
      <c r="E155" s="3"/>
      <c r="F155" s="4">
        <f t="shared" si="361"/>
        <v>0</v>
      </c>
      <c r="G155" s="3"/>
      <c r="H155" s="3"/>
      <c r="I155" s="4">
        <f t="shared" si="362"/>
        <v>0</v>
      </c>
      <c r="J155" s="4">
        <f t="shared" si="386"/>
        <v>30</v>
      </c>
      <c r="K155" s="4">
        <f t="shared" si="363"/>
        <v>0</v>
      </c>
      <c r="L155" s="3"/>
      <c r="M155" s="19">
        <f t="shared" si="364"/>
        <v>13</v>
      </c>
      <c r="N155" s="18">
        <f t="shared" si="365"/>
        <v>0</v>
      </c>
      <c r="O155" s="19">
        <f t="shared" si="366"/>
        <v>0</v>
      </c>
      <c r="P155" s="4">
        <f t="shared" si="387"/>
        <v>0</v>
      </c>
      <c r="Q155" s="3"/>
      <c r="R155" s="4">
        <f t="shared" si="367"/>
        <v>0</v>
      </c>
      <c r="S155" s="3"/>
      <c r="T155" s="3"/>
      <c r="U155" s="4">
        <f t="shared" si="368"/>
        <v>0</v>
      </c>
      <c r="V155" s="4">
        <f t="shared" si="388"/>
        <v>30</v>
      </c>
      <c r="W155" s="4">
        <f t="shared" si="369"/>
        <v>0</v>
      </c>
      <c r="X155" s="3"/>
      <c r="Y155" s="19">
        <f t="shared" si="370"/>
        <v>13</v>
      </c>
      <c r="Z155" s="18">
        <f t="shared" si="371"/>
        <v>0</v>
      </c>
      <c r="AA155" s="19">
        <f t="shared" si="372"/>
        <v>0</v>
      </c>
      <c r="AB155" s="4">
        <f t="shared" si="389"/>
        <v>0</v>
      </c>
      <c r="AC155" s="3"/>
      <c r="AD155" s="4">
        <f t="shared" si="373"/>
        <v>0</v>
      </c>
      <c r="AE155" s="3"/>
      <c r="AF155" s="3"/>
      <c r="AG155" s="4">
        <f t="shared" si="374"/>
        <v>0</v>
      </c>
      <c r="AH155" s="4">
        <f t="shared" si="390"/>
        <v>200</v>
      </c>
      <c r="AI155" s="4">
        <f t="shared" si="375"/>
        <v>0</v>
      </c>
      <c r="AJ155" s="3"/>
      <c r="AK155" s="4">
        <f t="shared" si="376"/>
        <v>0</v>
      </c>
      <c r="AL155" s="4">
        <f t="shared" si="377"/>
        <v>0</v>
      </c>
      <c r="AM155" s="3"/>
      <c r="AN155" s="3"/>
      <c r="AO155" s="4">
        <v>13</v>
      </c>
      <c r="AP155" s="18">
        <f t="shared" si="379"/>
        <v>0</v>
      </c>
      <c r="AQ155" s="19">
        <f t="shared" si="380"/>
        <v>0</v>
      </c>
      <c r="AR155" s="3"/>
      <c r="AS155" s="4">
        <f t="shared" si="391"/>
        <v>10</v>
      </c>
      <c r="AT155" s="4">
        <f t="shared" si="381"/>
        <v>0</v>
      </c>
      <c r="AU155" s="14">
        <f t="shared" si="382"/>
        <v>0</v>
      </c>
    </row>
    <row r="156" spans="1:47">
      <c r="A156" s="19">
        <f t="shared" ref="A156:B156" si="402">A136</f>
        <v>14</v>
      </c>
      <c r="B156" s="18">
        <f t="shared" si="402"/>
        <v>0</v>
      </c>
      <c r="C156" s="4"/>
      <c r="D156" s="4">
        <f t="shared" si="385"/>
        <v>0</v>
      </c>
      <c r="E156" s="3"/>
      <c r="F156" s="4">
        <f t="shared" si="361"/>
        <v>0</v>
      </c>
      <c r="G156" s="3"/>
      <c r="H156" s="3"/>
      <c r="I156" s="4">
        <f t="shared" si="362"/>
        <v>0</v>
      </c>
      <c r="J156" s="4">
        <f t="shared" si="386"/>
        <v>30</v>
      </c>
      <c r="K156" s="4">
        <f t="shared" si="363"/>
        <v>0</v>
      </c>
      <c r="L156" s="3"/>
      <c r="M156" s="19">
        <f t="shared" si="364"/>
        <v>14</v>
      </c>
      <c r="N156" s="18">
        <f t="shared" si="365"/>
        <v>0</v>
      </c>
      <c r="O156" s="19">
        <f t="shared" si="366"/>
        <v>0</v>
      </c>
      <c r="P156" s="4">
        <f t="shared" si="387"/>
        <v>0</v>
      </c>
      <c r="Q156" s="3"/>
      <c r="R156" s="4">
        <f t="shared" si="367"/>
        <v>0</v>
      </c>
      <c r="S156" s="3"/>
      <c r="T156" s="3"/>
      <c r="U156" s="4">
        <f t="shared" si="368"/>
        <v>0</v>
      </c>
      <c r="V156" s="4">
        <f t="shared" si="388"/>
        <v>30</v>
      </c>
      <c r="W156" s="4">
        <f t="shared" si="369"/>
        <v>0</v>
      </c>
      <c r="X156" s="3"/>
      <c r="Y156" s="19">
        <f t="shared" si="370"/>
        <v>14</v>
      </c>
      <c r="Z156" s="18">
        <f t="shared" si="371"/>
        <v>0</v>
      </c>
      <c r="AA156" s="19">
        <f t="shared" si="372"/>
        <v>0</v>
      </c>
      <c r="AB156" s="4">
        <f t="shared" si="389"/>
        <v>0</v>
      </c>
      <c r="AC156" s="3"/>
      <c r="AD156" s="4">
        <f t="shared" si="373"/>
        <v>0</v>
      </c>
      <c r="AE156" s="3"/>
      <c r="AF156" s="3"/>
      <c r="AG156" s="4">
        <f t="shared" si="374"/>
        <v>0</v>
      </c>
      <c r="AH156" s="4">
        <f t="shared" si="390"/>
        <v>200</v>
      </c>
      <c r="AI156" s="4">
        <f t="shared" si="375"/>
        <v>0</v>
      </c>
      <c r="AJ156" s="3"/>
      <c r="AK156" s="4">
        <f t="shared" si="376"/>
        <v>0</v>
      </c>
      <c r="AL156" s="4">
        <f t="shared" si="377"/>
        <v>0</v>
      </c>
      <c r="AM156" s="3"/>
      <c r="AN156" s="3"/>
      <c r="AO156" s="4">
        <v>14</v>
      </c>
      <c r="AP156" s="18">
        <f t="shared" si="379"/>
        <v>0</v>
      </c>
      <c r="AQ156" s="19">
        <f t="shared" si="380"/>
        <v>0</v>
      </c>
      <c r="AR156" s="3"/>
      <c r="AS156" s="4">
        <f t="shared" si="391"/>
        <v>10</v>
      </c>
      <c r="AT156" s="4">
        <f t="shared" si="381"/>
        <v>0</v>
      </c>
      <c r="AU156" s="14">
        <f t="shared" si="382"/>
        <v>0</v>
      </c>
    </row>
    <row r="157" spans="1:47">
      <c r="A157" s="19">
        <f t="shared" ref="A157:B157" si="403">A137</f>
        <v>15</v>
      </c>
      <c r="B157" s="18">
        <f t="shared" si="403"/>
        <v>0</v>
      </c>
      <c r="C157" s="4"/>
      <c r="D157" s="4">
        <f t="shared" si="385"/>
        <v>0</v>
      </c>
      <c r="E157" s="3"/>
      <c r="F157" s="4">
        <f t="shared" si="361"/>
        <v>0</v>
      </c>
      <c r="G157" s="3"/>
      <c r="H157" s="3"/>
      <c r="I157" s="4">
        <f t="shared" si="362"/>
        <v>0</v>
      </c>
      <c r="J157" s="4">
        <f t="shared" si="386"/>
        <v>30</v>
      </c>
      <c r="K157" s="4">
        <f t="shared" si="363"/>
        <v>0</v>
      </c>
      <c r="L157" s="3"/>
      <c r="M157" s="19">
        <f t="shared" si="364"/>
        <v>15</v>
      </c>
      <c r="N157" s="18">
        <f t="shared" si="365"/>
        <v>0</v>
      </c>
      <c r="O157" s="19">
        <f t="shared" si="366"/>
        <v>0</v>
      </c>
      <c r="P157" s="4">
        <f t="shared" si="387"/>
        <v>0</v>
      </c>
      <c r="Q157" s="3"/>
      <c r="R157" s="4">
        <f t="shared" si="367"/>
        <v>0</v>
      </c>
      <c r="S157" s="3"/>
      <c r="T157" s="3"/>
      <c r="U157" s="4">
        <f t="shared" si="368"/>
        <v>0</v>
      </c>
      <c r="V157" s="4">
        <f t="shared" si="388"/>
        <v>30</v>
      </c>
      <c r="W157" s="4">
        <f t="shared" si="369"/>
        <v>0</v>
      </c>
      <c r="X157" s="3"/>
      <c r="Y157" s="19">
        <f t="shared" si="370"/>
        <v>15</v>
      </c>
      <c r="Z157" s="18">
        <f t="shared" si="371"/>
        <v>0</v>
      </c>
      <c r="AA157" s="19">
        <f t="shared" si="372"/>
        <v>0</v>
      </c>
      <c r="AB157" s="4">
        <f t="shared" si="389"/>
        <v>0</v>
      </c>
      <c r="AC157" s="3"/>
      <c r="AD157" s="4">
        <f t="shared" si="373"/>
        <v>0</v>
      </c>
      <c r="AE157" s="3"/>
      <c r="AF157" s="3"/>
      <c r="AG157" s="4">
        <f t="shared" si="374"/>
        <v>0</v>
      </c>
      <c r="AH157" s="4">
        <f t="shared" si="390"/>
        <v>200</v>
      </c>
      <c r="AI157" s="4">
        <f t="shared" si="375"/>
        <v>0</v>
      </c>
      <c r="AJ157" s="3"/>
      <c r="AK157" s="4">
        <f t="shared" si="376"/>
        <v>0</v>
      </c>
      <c r="AL157" s="4">
        <f t="shared" si="377"/>
        <v>0</v>
      </c>
      <c r="AM157" s="3"/>
      <c r="AN157" s="3"/>
      <c r="AO157" s="4">
        <v>15</v>
      </c>
      <c r="AP157" s="18">
        <f t="shared" si="379"/>
        <v>0</v>
      </c>
      <c r="AQ157" s="19">
        <f t="shared" si="380"/>
        <v>0</v>
      </c>
      <c r="AR157" s="3"/>
      <c r="AS157" s="4">
        <f t="shared" si="391"/>
        <v>10</v>
      </c>
      <c r="AT157" s="4">
        <f t="shared" si="381"/>
        <v>0</v>
      </c>
      <c r="AU157" s="14">
        <f t="shared" si="382"/>
        <v>0</v>
      </c>
    </row>
    <row r="158" spans="1:47">
      <c r="A158" s="3"/>
      <c r="B158" s="25"/>
      <c r="C158" s="6" t="s">
        <v>4</v>
      </c>
      <c r="D158" s="6">
        <f>D143</f>
        <v>0</v>
      </c>
      <c r="E158" s="6">
        <f>SUM(E143:E157)</f>
        <v>0</v>
      </c>
      <c r="F158" s="6">
        <f>SUM(D158:E158)</f>
        <v>0</v>
      </c>
      <c r="G158" s="6">
        <f>SUM(G143:G157)</f>
        <v>0</v>
      </c>
      <c r="H158" s="6">
        <f>SUM(H143:H157)</f>
        <v>0</v>
      </c>
      <c r="I158" s="29">
        <f t="shared" si="362"/>
        <v>0</v>
      </c>
      <c r="J158" s="6">
        <f t="shared" si="386"/>
        <v>30</v>
      </c>
      <c r="K158" s="29">
        <f>SUM(K143:K157)</f>
        <v>0</v>
      </c>
      <c r="L158" s="1"/>
      <c r="M158" s="4"/>
      <c r="N158" s="8"/>
      <c r="O158" s="20" t="str">
        <f t="shared" si="366"/>
        <v>Total</v>
      </c>
      <c r="P158" s="6">
        <f>P143</f>
        <v>0</v>
      </c>
      <c r="Q158" s="6">
        <f>SUM(Q143:Q157)</f>
        <v>0</v>
      </c>
      <c r="R158" s="6">
        <f>SUM(P158:Q158)</f>
        <v>0</v>
      </c>
      <c r="S158" s="6">
        <f>SUM(S143:S157)</f>
        <v>0</v>
      </c>
      <c r="T158" s="6">
        <f>SUM(T143:T157)</f>
        <v>0</v>
      </c>
      <c r="U158" s="6">
        <f t="shared" si="368"/>
        <v>0</v>
      </c>
      <c r="V158" s="6">
        <f t="shared" si="388"/>
        <v>30</v>
      </c>
      <c r="W158" s="29">
        <f>SUM(W143:W157)</f>
        <v>0</v>
      </c>
      <c r="X158" s="1"/>
      <c r="Y158" s="2"/>
      <c r="Z158" s="5"/>
      <c r="AA158" s="20" t="str">
        <f t="shared" si="372"/>
        <v>Total</v>
      </c>
      <c r="AB158" s="6">
        <f>AB143</f>
        <v>0</v>
      </c>
      <c r="AC158" s="6">
        <f>SUM(AC143:AC157)</f>
        <v>0</v>
      </c>
      <c r="AD158" s="6">
        <f>SUM(AB158:AC158)</f>
        <v>0</v>
      </c>
      <c r="AE158" s="6">
        <f>SUM(AE143:AE157)</f>
        <v>0</v>
      </c>
      <c r="AF158" s="6">
        <f>SUM(AF143:AF157)</f>
        <v>0</v>
      </c>
      <c r="AG158" s="6">
        <f t="shared" si="374"/>
        <v>0</v>
      </c>
      <c r="AH158" s="6">
        <f t="shared" si="390"/>
        <v>200</v>
      </c>
      <c r="AI158" s="29">
        <f>SUM(AI143:AI157)</f>
        <v>0</v>
      </c>
      <c r="AJ158" s="1"/>
      <c r="AK158" s="6">
        <f t="shared" si="376"/>
        <v>0</v>
      </c>
      <c r="AL158" s="6">
        <f t="shared" si="377"/>
        <v>0</v>
      </c>
      <c r="AM158" s="1"/>
      <c r="AN158" s="1"/>
      <c r="AO158" s="4"/>
      <c r="AP158" s="4"/>
      <c r="AQ158" s="20" t="str">
        <f t="shared" si="380"/>
        <v>Total</v>
      </c>
      <c r="AR158" s="6">
        <f>SUM(AR143:AR157)</f>
        <v>0</v>
      </c>
      <c r="AS158" s="6">
        <f t="shared" si="391"/>
        <v>10</v>
      </c>
      <c r="AT158" s="29">
        <f>SUM(AT143:AT157)</f>
        <v>0</v>
      </c>
      <c r="AU158" s="14">
        <f t="shared" si="382"/>
        <v>0</v>
      </c>
    </row>
    <row r="161" spans="1:47" ht="14.4" customHeight="1">
      <c r="A161" s="6"/>
      <c r="B161" s="31" t="str">
        <f>B141</f>
        <v xml:space="preserve">Buffalo Straws </v>
      </c>
      <c r="C161" s="32"/>
      <c r="D161" s="26" t="s">
        <v>43</v>
      </c>
      <c r="E161" s="6"/>
      <c r="F161" s="6"/>
      <c r="G161" s="6"/>
      <c r="H161" s="6"/>
      <c r="I161" s="6"/>
      <c r="J161" s="6"/>
      <c r="K161" s="6"/>
      <c r="L161" s="6"/>
      <c r="M161" s="6"/>
      <c r="N161" s="31" t="str">
        <f>N141</f>
        <v xml:space="preserve">Cow Straws </v>
      </c>
      <c r="O161" s="32"/>
      <c r="P161" s="6" t="str">
        <f>D161</f>
        <v>2022-23</v>
      </c>
      <c r="Q161" s="6"/>
      <c r="R161" s="6"/>
      <c r="S161" s="6"/>
      <c r="T161" s="6"/>
      <c r="U161" s="6"/>
      <c r="V161" s="6"/>
      <c r="W161" s="6"/>
      <c r="X161" s="6"/>
      <c r="Y161" s="6"/>
      <c r="Z161" s="31" t="str">
        <f>Z141</f>
        <v xml:space="preserve">Cow Sex Sorted Straws </v>
      </c>
      <c r="AA161" s="32"/>
      <c r="AB161" s="6" t="str">
        <f>P161</f>
        <v>2022-23</v>
      </c>
      <c r="AC161" s="6"/>
      <c r="AD161" s="6"/>
      <c r="AE161" s="6"/>
      <c r="AF161" s="6"/>
      <c r="AG161" s="6"/>
      <c r="AH161" s="6"/>
      <c r="AI161" s="6"/>
      <c r="AJ161" s="6"/>
      <c r="AK161" s="35" t="str">
        <f>AK141</f>
        <v>Amount Rec Against A.I. Straws (Rs.)</v>
      </c>
      <c r="AL161" s="35" t="str">
        <f>AL141</f>
        <v>Amount Deposited</v>
      </c>
      <c r="AM161" s="35" t="str">
        <f>AM141</f>
        <v>Receipt No.</v>
      </c>
      <c r="AN161" s="35" t="str">
        <f>AN141</f>
        <v>Date</v>
      </c>
      <c r="AO161" s="6"/>
      <c r="AP161" s="31" t="str">
        <f>AP141</f>
        <v>Castration Fee</v>
      </c>
      <c r="AQ161" s="32"/>
      <c r="AR161" s="6" t="str">
        <f>AB161</f>
        <v>2022-23</v>
      </c>
      <c r="AS161" s="27"/>
      <c r="AT161" s="28"/>
      <c r="AU161" s="33" t="str">
        <f>AU141</f>
        <v>Fee Grand Total</v>
      </c>
    </row>
    <row r="162" spans="1:47" ht="28.8">
      <c r="A162" s="20" t="str">
        <f>A142</f>
        <v>Sr. No.</v>
      </c>
      <c r="B162" s="20" t="str">
        <f>B142</f>
        <v>Month</v>
      </c>
      <c r="C162" s="20" t="str">
        <f t="shared" ref="C162:L162" si="404">C142</f>
        <v>Year</v>
      </c>
      <c r="D162" s="20" t="str">
        <f t="shared" si="404"/>
        <v>OB</v>
      </c>
      <c r="E162" s="20" t="str">
        <f t="shared" si="404"/>
        <v>Rec</v>
      </c>
      <c r="F162" s="20" t="str">
        <f t="shared" si="404"/>
        <v>Total</v>
      </c>
      <c r="G162" s="20" t="str">
        <f t="shared" si="404"/>
        <v>Consu</v>
      </c>
      <c r="H162" s="20" t="str">
        <f t="shared" si="404"/>
        <v>Testing/ Bursting</v>
      </c>
      <c r="I162" s="20" t="str">
        <f t="shared" si="404"/>
        <v>Closing Balance</v>
      </c>
      <c r="J162" s="20" t="str">
        <f t="shared" si="404"/>
        <v>Fee @</v>
      </c>
      <c r="K162" s="20" t="str">
        <f t="shared" si="404"/>
        <v>Fee</v>
      </c>
      <c r="L162" s="20" t="str">
        <f t="shared" si="404"/>
        <v>Remarks</v>
      </c>
      <c r="M162" s="20" t="str">
        <f>A162</f>
        <v>Sr. No.</v>
      </c>
      <c r="N162" s="20" t="str">
        <f>B162</f>
        <v>Month</v>
      </c>
      <c r="O162" s="20" t="str">
        <f>C162</f>
        <v>Year</v>
      </c>
      <c r="P162" s="20" t="str">
        <f>D162</f>
        <v>OB</v>
      </c>
      <c r="Q162" s="20" t="str">
        <f t="shared" ref="Q162:AA162" si="405">E162</f>
        <v>Rec</v>
      </c>
      <c r="R162" s="20" t="str">
        <f t="shared" si="405"/>
        <v>Total</v>
      </c>
      <c r="S162" s="20" t="str">
        <f t="shared" si="405"/>
        <v>Consu</v>
      </c>
      <c r="T162" s="20" t="str">
        <f t="shared" si="405"/>
        <v>Testing/ Bursting</v>
      </c>
      <c r="U162" s="20" t="str">
        <f t="shared" si="405"/>
        <v>Closing Balance</v>
      </c>
      <c r="V162" s="20" t="str">
        <f t="shared" si="405"/>
        <v>Fee @</v>
      </c>
      <c r="W162" s="20" t="str">
        <f t="shared" si="405"/>
        <v>Fee</v>
      </c>
      <c r="X162" s="20" t="str">
        <f t="shared" si="405"/>
        <v>Remarks</v>
      </c>
      <c r="Y162" s="20" t="str">
        <f t="shared" si="405"/>
        <v>Sr. No.</v>
      </c>
      <c r="Z162" s="20" t="str">
        <f t="shared" si="405"/>
        <v>Month</v>
      </c>
      <c r="AA162" s="20" t="str">
        <f t="shared" si="405"/>
        <v>Year</v>
      </c>
      <c r="AB162" s="20" t="str">
        <f>P162</f>
        <v>OB</v>
      </c>
      <c r="AC162" s="20" t="str">
        <f t="shared" ref="AC162:AJ162" si="406">Q162</f>
        <v>Rec</v>
      </c>
      <c r="AD162" s="20" t="str">
        <f t="shared" si="406"/>
        <v>Total</v>
      </c>
      <c r="AE162" s="20" t="str">
        <f t="shared" si="406"/>
        <v>Consu</v>
      </c>
      <c r="AF162" s="20" t="str">
        <f t="shared" si="406"/>
        <v>Testing/ Bursting</v>
      </c>
      <c r="AG162" s="20" t="str">
        <f t="shared" si="406"/>
        <v>Closing Balance</v>
      </c>
      <c r="AH162" s="20" t="str">
        <f t="shared" si="406"/>
        <v>Fee @</v>
      </c>
      <c r="AI162" s="20" t="str">
        <f t="shared" si="406"/>
        <v>Fee</v>
      </c>
      <c r="AJ162" s="20" t="str">
        <f t="shared" si="406"/>
        <v>Remarks</v>
      </c>
      <c r="AK162" s="35"/>
      <c r="AL162" s="35"/>
      <c r="AM162" s="35"/>
      <c r="AN162" s="35"/>
      <c r="AO162" s="20" t="str">
        <f>AO142</f>
        <v>Sr. No.</v>
      </c>
      <c r="AP162" s="20" t="str">
        <f>AP142</f>
        <v>Month</v>
      </c>
      <c r="AQ162" s="20" t="str">
        <f>AQ142</f>
        <v>Year</v>
      </c>
      <c r="AR162" s="20" t="str">
        <f>AR142</f>
        <v>No. of Cast.</v>
      </c>
      <c r="AS162" s="20" t="str">
        <f>AS142</f>
        <v>Castr @</v>
      </c>
      <c r="AT162" s="20" t="str">
        <f>AT142</f>
        <v>Fee</v>
      </c>
      <c r="AU162" s="34"/>
    </row>
    <row r="163" spans="1:47">
      <c r="A163" s="19">
        <f t="shared" ref="A163:B163" si="407">A143</f>
        <v>1</v>
      </c>
      <c r="B163" s="18" t="str">
        <f t="shared" si="407"/>
        <v>April</v>
      </c>
      <c r="C163" s="3">
        <v>2022</v>
      </c>
      <c r="D163" s="30">
        <f>I158</f>
        <v>0</v>
      </c>
      <c r="E163" s="3">
        <v>0</v>
      </c>
      <c r="F163" s="4">
        <f>SUM(D163,E163)</f>
        <v>0</v>
      </c>
      <c r="G163" s="3">
        <v>0</v>
      </c>
      <c r="H163" s="3">
        <v>0</v>
      </c>
      <c r="I163" s="4">
        <f>F163-G163-H163</f>
        <v>0</v>
      </c>
      <c r="J163" s="3">
        <v>30</v>
      </c>
      <c r="K163" s="4">
        <f>G163*J163</f>
        <v>0</v>
      </c>
      <c r="L163" s="3">
        <v>0</v>
      </c>
      <c r="M163" s="19">
        <f t="shared" ref="M163" si="408">A163</f>
        <v>1</v>
      </c>
      <c r="N163" s="18" t="str">
        <f t="shared" ref="N163" si="409">B163</f>
        <v>April</v>
      </c>
      <c r="O163" s="19">
        <f t="shared" ref="O163" si="410">C163</f>
        <v>2022</v>
      </c>
      <c r="P163" s="30">
        <f>U158</f>
        <v>0</v>
      </c>
      <c r="Q163" s="3">
        <v>0</v>
      </c>
      <c r="R163" s="4">
        <f>SUM(P163,Q163)</f>
        <v>0</v>
      </c>
      <c r="S163" s="3">
        <v>0</v>
      </c>
      <c r="T163" s="3">
        <v>0</v>
      </c>
      <c r="U163" s="4">
        <f>R163-S163-T163</f>
        <v>0</v>
      </c>
      <c r="V163" s="3">
        <v>30</v>
      </c>
      <c r="W163" s="4">
        <f>S163*V163</f>
        <v>0</v>
      </c>
      <c r="X163" s="3">
        <v>0</v>
      </c>
      <c r="Y163" s="19">
        <f t="shared" ref="Y163" si="411">M163</f>
        <v>1</v>
      </c>
      <c r="Z163" s="18" t="str">
        <f t="shared" ref="Z163" si="412">N163</f>
        <v>April</v>
      </c>
      <c r="AA163" s="19">
        <f t="shared" ref="AA163" si="413">O163</f>
        <v>2022</v>
      </c>
      <c r="AB163" s="30">
        <f>AG158</f>
        <v>0</v>
      </c>
      <c r="AC163" s="3">
        <v>0</v>
      </c>
      <c r="AD163" s="4">
        <f>SUM(AB163,AC163)</f>
        <v>0</v>
      </c>
      <c r="AE163" s="3">
        <v>0</v>
      </c>
      <c r="AF163" s="3">
        <v>0</v>
      </c>
      <c r="AG163" s="4">
        <f>AD163-AE163-AF163</f>
        <v>0</v>
      </c>
      <c r="AH163" s="3">
        <v>200</v>
      </c>
      <c r="AI163" s="4">
        <f>AE163*AH163</f>
        <v>0</v>
      </c>
      <c r="AJ163" s="3">
        <v>0</v>
      </c>
      <c r="AK163" s="4">
        <f>SUM(K163,W163,AI163)</f>
        <v>0</v>
      </c>
      <c r="AL163" s="4">
        <f>AK163</f>
        <v>0</v>
      </c>
      <c r="AM163" s="3">
        <v>0</v>
      </c>
      <c r="AN163" s="3">
        <v>0</v>
      </c>
      <c r="AO163" s="19">
        <f t="shared" ref="AO163" si="414">Y163</f>
        <v>1</v>
      </c>
      <c r="AP163" s="18" t="str">
        <f t="shared" ref="AP163" si="415">Z163</f>
        <v>April</v>
      </c>
      <c r="AQ163" s="19">
        <f t="shared" ref="AQ163" si="416">AA163</f>
        <v>2022</v>
      </c>
      <c r="AR163" s="3">
        <v>0</v>
      </c>
      <c r="AS163" s="3">
        <v>10</v>
      </c>
      <c r="AT163" s="4">
        <f>AR163*AS163</f>
        <v>0</v>
      </c>
      <c r="AU163" s="14">
        <f t="shared" ref="AU163" si="417">SUM(AK163,AT163)</f>
        <v>0</v>
      </c>
    </row>
    <row r="164" spans="1:47">
      <c r="A164" s="19">
        <f t="shared" ref="A164:B164" si="418">A144</f>
        <v>2</v>
      </c>
      <c r="B164" s="18" t="str">
        <f t="shared" si="418"/>
        <v>May</v>
      </c>
      <c r="C164" s="4">
        <f>C163</f>
        <v>2022</v>
      </c>
      <c r="D164" s="4">
        <f>I163</f>
        <v>0</v>
      </c>
      <c r="E164" s="3">
        <v>0</v>
      </c>
      <c r="F164" s="4">
        <f t="shared" ref="F164:F177" si="419">SUM(D164,E164)</f>
        <v>0</v>
      </c>
      <c r="G164" s="3">
        <v>0</v>
      </c>
      <c r="H164" s="3">
        <v>0</v>
      </c>
      <c r="I164" s="4">
        <f t="shared" ref="I164:I178" si="420">F164-G164-H164</f>
        <v>0</v>
      </c>
      <c r="J164" s="4">
        <f>J163</f>
        <v>30</v>
      </c>
      <c r="K164" s="4">
        <f t="shared" ref="K164:K177" si="421">G164*J164</f>
        <v>0</v>
      </c>
      <c r="L164" s="3">
        <v>0</v>
      </c>
      <c r="M164" s="19">
        <f t="shared" ref="M164:M177" si="422">A164</f>
        <v>2</v>
      </c>
      <c r="N164" s="18" t="str">
        <f t="shared" ref="N164:N177" si="423">B164</f>
        <v>May</v>
      </c>
      <c r="O164" s="19">
        <f t="shared" ref="O164:O178" si="424">C164</f>
        <v>2022</v>
      </c>
      <c r="P164" s="4">
        <f>U163</f>
        <v>0</v>
      </c>
      <c r="Q164" s="3">
        <v>0</v>
      </c>
      <c r="R164" s="4">
        <f t="shared" ref="R164:R177" si="425">SUM(P164,Q164)</f>
        <v>0</v>
      </c>
      <c r="S164" s="3">
        <v>0</v>
      </c>
      <c r="T164" s="3">
        <v>0</v>
      </c>
      <c r="U164" s="4">
        <f t="shared" ref="U164:U178" si="426">R164-S164-T164</f>
        <v>0</v>
      </c>
      <c r="V164" s="4">
        <f>V163</f>
        <v>30</v>
      </c>
      <c r="W164" s="4">
        <f t="shared" ref="W164:W177" si="427">S164*V164</f>
        <v>0</v>
      </c>
      <c r="X164" s="3">
        <v>0</v>
      </c>
      <c r="Y164" s="19">
        <f t="shared" ref="Y164:Y177" si="428">M164</f>
        <v>2</v>
      </c>
      <c r="Z164" s="18" t="str">
        <f t="shared" ref="Z164:Z177" si="429">N164</f>
        <v>May</v>
      </c>
      <c r="AA164" s="19">
        <f t="shared" ref="AA164:AA178" si="430">O164</f>
        <v>2022</v>
      </c>
      <c r="AB164" s="4">
        <f>AG163</f>
        <v>0</v>
      </c>
      <c r="AC164" s="3">
        <v>0</v>
      </c>
      <c r="AD164" s="4">
        <f t="shared" ref="AD164:AD177" si="431">SUM(AB164,AC164)</f>
        <v>0</v>
      </c>
      <c r="AE164" s="3">
        <v>0</v>
      </c>
      <c r="AF164" s="3">
        <v>0</v>
      </c>
      <c r="AG164" s="4">
        <f t="shared" ref="AG164:AG178" si="432">AD164-AE164-AF164</f>
        <v>0</v>
      </c>
      <c r="AH164" s="4">
        <f>AH163</f>
        <v>200</v>
      </c>
      <c r="AI164" s="4">
        <f t="shared" ref="AI164:AI177" si="433">AE164*AH164</f>
        <v>0</v>
      </c>
      <c r="AJ164" s="3">
        <v>0</v>
      </c>
      <c r="AK164" s="4">
        <f t="shared" ref="AK164:AK178" si="434">SUM(K164,W164,AI164)</f>
        <v>0</v>
      </c>
      <c r="AL164" s="4">
        <f t="shared" ref="AL164:AL178" si="435">AK164</f>
        <v>0</v>
      </c>
      <c r="AM164" s="3">
        <v>0</v>
      </c>
      <c r="AN164" s="3">
        <v>0</v>
      </c>
      <c r="AO164" s="19">
        <f t="shared" ref="AO164:AO174" si="436">Y164</f>
        <v>2</v>
      </c>
      <c r="AP164" s="18" t="str">
        <f t="shared" ref="AP164:AP177" si="437">Z164</f>
        <v>May</v>
      </c>
      <c r="AQ164" s="19">
        <f t="shared" ref="AQ164:AQ178" si="438">AA164</f>
        <v>2022</v>
      </c>
      <c r="AR164" s="3">
        <v>0</v>
      </c>
      <c r="AS164" s="4">
        <f>AS163</f>
        <v>10</v>
      </c>
      <c r="AT164" s="4">
        <f t="shared" ref="AT164:AT177" si="439">AR164*AS164</f>
        <v>0</v>
      </c>
      <c r="AU164" s="14">
        <f t="shared" ref="AU164:AU178" si="440">SUM(AK164,AT164)</f>
        <v>0</v>
      </c>
    </row>
    <row r="165" spans="1:47">
      <c r="A165" s="19">
        <f t="shared" ref="A165:B165" si="441">A145</f>
        <v>3</v>
      </c>
      <c r="B165" s="18" t="str">
        <f t="shared" si="441"/>
        <v>June</v>
      </c>
      <c r="C165" s="4">
        <f t="shared" ref="C165:C171" si="442">C164</f>
        <v>2022</v>
      </c>
      <c r="D165" s="4">
        <f t="shared" ref="D165:D177" si="443">I164</f>
        <v>0</v>
      </c>
      <c r="E165" s="3">
        <v>0</v>
      </c>
      <c r="F165" s="4">
        <f t="shared" si="419"/>
        <v>0</v>
      </c>
      <c r="G165" s="3">
        <v>0</v>
      </c>
      <c r="H165" s="3">
        <v>0</v>
      </c>
      <c r="I165" s="4">
        <f t="shared" si="420"/>
        <v>0</v>
      </c>
      <c r="J165" s="4">
        <f t="shared" ref="J165:J178" si="444">J164</f>
        <v>30</v>
      </c>
      <c r="K165" s="4">
        <f t="shared" si="421"/>
        <v>0</v>
      </c>
      <c r="L165" s="3">
        <v>0</v>
      </c>
      <c r="M165" s="19">
        <f t="shared" si="422"/>
        <v>3</v>
      </c>
      <c r="N165" s="18" t="str">
        <f t="shared" si="423"/>
        <v>June</v>
      </c>
      <c r="O165" s="19">
        <f t="shared" si="424"/>
        <v>2022</v>
      </c>
      <c r="P165" s="4">
        <f t="shared" ref="P165:P177" si="445">U164</f>
        <v>0</v>
      </c>
      <c r="Q165" s="3">
        <v>0</v>
      </c>
      <c r="R165" s="4">
        <f t="shared" si="425"/>
        <v>0</v>
      </c>
      <c r="S165" s="3">
        <v>0</v>
      </c>
      <c r="T165" s="3">
        <v>0</v>
      </c>
      <c r="U165" s="4">
        <f t="shared" si="426"/>
        <v>0</v>
      </c>
      <c r="V165" s="4">
        <f t="shared" ref="V165:V178" si="446">V164</f>
        <v>30</v>
      </c>
      <c r="W165" s="4">
        <f t="shared" si="427"/>
        <v>0</v>
      </c>
      <c r="X165" s="3">
        <v>0</v>
      </c>
      <c r="Y165" s="19">
        <f t="shared" si="428"/>
        <v>3</v>
      </c>
      <c r="Z165" s="18" t="str">
        <f t="shared" si="429"/>
        <v>June</v>
      </c>
      <c r="AA165" s="19">
        <f t="shared" si="430"/>
        <v>2022</v>
      </c>
      <c r="AB165" s="4">
        <f t="shared" ref="AB165:AB177" si="447">AG164</f>
        <v>0</v>
      </c>
      <c r="AC165" s="3">
        <v>0</v>
      </c>
      <c r="AD165" s="4">
        <f t="shared" si="431"/>
        <v>0</v>
      </c>
      <c r="AE165" s="3">
        <v>0</v>
      </c>
      <c r="AF165" s="3">
        <v>0</v>
      </c>
      <c r="AG165" s="4">
        <f t="shared" si="432"/>
        <v>0</v>
      </c>
      <c r="AH165" s="4">
        <f t="shared" ref="AH165:AH178" si="448">AH164</f>
        <v>200</v>
      </c>
      <c r="AI165" s="4">
        <f t="shared" si="433"/>
        <v>0</v>
      </c>
      <c r="AJ165" s="3">
        <v>0</v>
      </c>
      <c r="AK165" s="4">
        <f t="shared" si="434"/>
        <v>0</v>
      </c>
      <c r="AL165" s="4">
        <f t="shared" si="435"/>
        <v>0</v>
      </c>
      <c r="AM165" s="3">
        <v>0</v>
      </c>
      <c r="AN165" s="3">
        <v>0</v>
      </c>
      <c r="AO165" s="19">
        <f t="shared" si="436"/>
        <v>3</v>
      </c>
      <c r="AP165" s="18" t="str">
        <f t="shared" si="437"/>
        <v>June</v>
      </c>
      <c r="AQ165" s="19">
        <f t="shared" si="438"/>
        <v>2022</v>
      </c>
      <c r="AR165" s="3">
        <v>0</v>
      </c>
      <c r="AS165" s="4">
        <f t="shared" ref="AS165:AS178" si="449">AS164</f>
        <v>10</v>
      </c>
      <c r="AT165" s="4">
        <f t="shared" si="439"/>
        <v>0</v>
      </c>
      <c r="AU165" s="14">
        <f t="shared" si="440"/>
        <v>0</v>
      </c>
    </row>
    <row r="166" spans="1:47">
      <c r="A166" s="19">
        <f t="shared" ref="A166:B166" si="450">A146</f>
        <v>4</v>
      </c>
      <c r="B166" s="18" t="str">
        <f t="shared" si="450"/>
        <v>July</v>
      </c>
      <c r="C166" s="4">
        <f t="shared" si="442"/>
        <v>2022</v>
      </c>
      <c r="D166" s="4">
        <f t="shared" si="443"/>
        <v>0</v>
      </c>
      <c r="E166" s="3">
        <v>0</v>
      </c>
      <c r="F166" s="4">
        <f t="shared" si="419"/>
        <v>0</v>
      </c>
      <c r="G166" s="3">
        <v>0</v>
      </c>
      <c r="H166" s="3">
        <v>0</v>
      </c>
      <c r="I166" s="4">
        <f t="shared" si="420"/>
        <v>0</v>
      </c>
      <c r="J166" s="4">
        <f t="shared" si="444"/>
        <v>30</v>
      </c>
      <c r="K166" s="4">
        <f t="shared" si="421"/>
        <v>0</v>
      </c>
      <c r="L166" s="3">
        <v>0</v>
      </c>
      <c r="M166" s="19">
        <f t="shared" si="422"/>
        <v>4</v>
      </c>
      <c r="N166" s="18" t="str">
        <f t="shared" si="423"/>
        <v>July</v>
      </c>
      <c r="O166" s="19">
        <f t="shared" si="424"/>
        <v>2022</v>
      </c>
      <c r="P166" s="4">
        <f t="shared" si="445"/>
        <v>0</v>
      </c>
      <c r="Q166" s="3">
        <v>0</v>
      </c>
      <c r="R166" s="4">
        <f t="shared" si="425"/>
        <v>0</v>
      </c>
      <c r="S166" s="3">
        <v>0</v>
      </c>
      <c r="T166" s="3">
        <v>0</v>
      </c>
      <c r="U166" s="4">
        <f t="shared" si="426"/>
        <v>0</v>
      </c>
      <c r="V166" s="4">
        <f t="shared" si="446"/>
        <v>30</v>
      </c>
      <c r="W166" s="4">
        <f t="shared" si="427"/>
        <v>0</v>
      </c>
      <c r="X166" s="3">
        <v>0</v>
      </c>
      <c r="Y166" s="19">
        <f t="shared" si="428"/>
        <v>4</v>
      </c>
      <c r="Z166" s="18" t="str">
        <f t="shared" si="429"/>
        <v>July</v>
      </c>
      <c r="AA166" s="19">
        <f t="shared" si="430"/>
        <v>2022</v>
      </c>
      <c r="AB166" s="4">
        <f t="shared" si="447"/>
        <v>0</v>
      </c>
      <c r="AC166" s="3">
        <v>0</v>
      </c>
      <c r="AD166" s="4">
        <f t="shared" si="431"/>
        <v>0</v>
      </c>
      <c r="AE166" s="3">
        <v>0</v>
      </c>
      <c r="AF166" s="3">
        <v>0</v>
      </c>
      <c r="AG166" s="4">
        <f t="shared" si="432"/>
        <v>0</v>
      </c>
      <c r="AH166" s="4">
        <f t="shared" si="448"/>
        <v>200</v>
      </c>
      <c r="AI166" s="4">
        <f t="shared" si="433"/>
        <v>0</v>
      </c>
      <c r="AJ166" s="3">
        <v>0</v>
      </c>
      <c r="AK166" s="4">
        <f t="shared" si="434"/>
        <v>0</v>
      </c>
      <c r="AL166" s="4">
        <f t="shared" si="435"/>
        <v>0</v>
      </c>
      <c r="AM166" s="3">
        <v>0</v>
      </c>
      <c r="AN166" s="3">
        <v>0</v>
      </c>
      <c r="AO166" s="19">
        <f t="shared" si="436"/>
        <v>4</v>
      </c>
      <c r="AP166" s="18" t="str">
        <f t="shared" si="437"/>
        <v>July</v>
      </c>
      <c r="AQ166" s="19">
        <f t="shared" si="438"/>
        <v>2022</v>
      </c>
      <c r="AR166" s="3">
        <v>0</v>
      </c>
      <c r="AS166" s="4">
        <f t="shared" si="449"/>
        <v>10</v>
      </c>
      <c r="AT166" s="4">
        <f t="shared" si="439"/>
        <v>0</v>
      </c>
      <c r="AU166" s="14">
        <f t="shared" si="440"/>
        <v>0</v>
      </c>
    </row>
    <row r="167" spans="1:47">
      <c r="A167" s="19">
        <f t="shared" ref="A167:B167" si="451">A147</f>
        <v>5</v>
      </c>
      <c r="B167" s="18" t="str">
        <f t="shared" si="451"/>
        <v>August</v>
      </c>
      <c r="C167" s="4">
        <f t="shared" si="442"/>
        <v>2022</v>
      </c>
      <c r="D167" s="4">
        <f t="shared" si="443"/>
        <v>0</v>
      </c>
      <c r="E167" s="3">
        <v>0</v>
      </c>
      <c r="F167" s="4">
        <f t="shared" si="419"/>
        <v>0</v>
      </c>
      <c r="G167" s="3">
        <v>0</v>
      </c>
      <c r="H167" s="3">
        <v>0</v>
      </c>
      <c r="I167" s="4">
        <f t="shared" si="420"/>
        <v>0</v>
      </c>
      <c r="J167" s="4">
        <f t="shared" si="444"/>
        <v>30</v>
      </c>
      <c r="K167" s="4">
        <f t="shared" si="421"/>
        <v>0</v>
      </c>
      <c r="L167" s="3">
        <v>0</v>
      </c>
      <c r="M167" s="19">
        <f t="shared" si="422"/>
        <v>5</v>
      </c>
      <c r="N167" s="18" t="str">
        <f t="shared" si="423"/>
        <v>August</v>
      </c>
      <c r="O167" s="19">
        <f t="shared" si="424"/>
        <v>2022</v>
      </c>
      <c r="P167" s="4">
        <f t="shared" si="445"/>
        <v>0</v>
      </c>
      <c r="Q167" s="3">
        <v>0</v>
      </c>
      <c r="R167" s="4">
        <f t="shared" si="425"/>
        <v>0</v>
      </c>
      <c r="S167" s="3">
        <v>0</v>
      </c>
      <c r="T167" s="3">
        <v>0</v>
      </c>
      <c r="U167" s="4">
        <f t="shared" si="426"/>
        <v>0</v>
      </c>
      <c r="V167" s="4">
        <f t="shared" si="446"/>
        <v>30</v>
      </c>
      <c r="W167" s="4">
        <f t="shared" si="427"/>
        <v>0</v>
      </c>
      <c r="X167" s="3">
        <v>0</v>
      </c>
      <c r="Y167" s="19">
        <f t="shared" si="428"/>
        <v>5</v>
      </c>
      <c r="Z167" s="18" t="str">
        <f t="shared" si="429"/>
        <v>August</v>
      </c>
      <c r="AA167" s="19">
        <f t="shared" si="430"/>
        <v>2022</v>
      </c>
      <c r="AB167" s="4">
        <f t="shared" si="447"/>
        <v>0</v>
      </c>
      <c r="AC167" s="3">
        <v>0</v>
      </c>
      <c r="AD167" s="4">
        <f t="shared" si="431"/>
        <v>0</v>
      </c>
      <c r="AE167" s="3">
        <v>0</v>
      </c>
      <c r="AF167" s="3">
        <v>0</v>
      </c>
      <c r="AG167" s="4">
        <f t="shared" si="432"/>
        <v>0</v>
      </c>
      <c r="AH167" s="4">
        <f t="shared" si="448"/>
        <v>200</v>
      </c>
      <c r="AI167" s="4">
        <f t="shared" si="433"/>
        <v>0</v>
      </c>
      <c r="AJ167" s="3">
        <v>0</v>
      </c>
      <c r="AK167" s="4">
        <f t="shared" si="434"/>
        <v>0</v>
      </c>
      <c r="AL167" s="4">
        <f t="shared" si="435"/>
        <v>0</v>
      </c>
      <c r="AM167" s="3">
        <v>0</v>
      </c>
      <c r="AN167" s="3">
        <v>0</v>
      </c>
      <c r="AO167" s="19">
        <f t="shared" si="436"/>
        <v>5</v>
      </c>
      <c r="AP167" s="18" t="str">
        <f t="shared" si="437"/>
        <v>August</v>
      </c>
      <c r="AQ167" s="19">
        <f t="shared" si="438"/>
        <v>2022</v>
      </c>
      <c r="AR167" s="3">
        <v>0</v>
      </c>
      <c r="AS167" s="4">
        <f t="shared" si="449"/>
        <v>10</v>
      </c>
      <c r="AT167" s="4">
        <f t="shared" si="439"/>
        <v>0</v>
      </c>
      <c r="AU167" s="14">
        <f t="shared" si="440"/>
        <v>0</v>
      </c>
    </row>
    <row r="168" spans="1:47">
      <c r="A168" s="19">
        <f t="shared" ref="A168:B168" si="452">A148</f>
        <v>6</v>
      </c>
      <c r="B168" s="18" t="str">
        <f t="shared" si="452"/>
        <v>September</v>
      </c>
      <c r="C168" s="4">
        <f t="shared" si="442"/>
        <v>2022</v>
      </c>
      <c r="D168" s="4">
        <f t="shared" si="443"/>
        <v>0</v>
      </c>
      <c r="E168" s="3">
        <v>0</v>
      </c>
      <c r="F168" s="4">
        <f t="shared" si="419"/>
        <v>0</v>
      </c>
      <c r="G168" s="3">
        <v>0</v>
      </c>
      <c r="H168" s="3">
        <v>0</v>
      </c>
      <c r="I168" s="4">
        <f t="shared" si="420"/>
        <v>0</v>
      </c>
      <c r="J168" s="4">
        <f t="shared" si="444"/>
        <v>30</v>
      </c>
      <c r="K168" s="4">
        <f t="shared" si="421"/>
        <v>0</v>
      </c>
      <c r="L168" s="3">
        <v>0</v>
      </c>
      <c r="M168" s="19">
        <f t="shared" si="422"/>
        <v>6</v>
      </c>
      <c r="N168" s="18" t="str">
        <f t="shared" si="423"/>
        <v>September</v>
      </c>
      <c r="O168" s="19">
        <f t="shared" si="424"/>
        <v>2022</v>
      </c>
      <c r="P168" s="4">
        <f t="shared" si="445"/>
        <v>0</v>
      </c>
      <c r="Q168" s="3">
        <v>0</v>
      </c>
      <c r="R168" s="4">
        <f t="shared" si="425"/>
        <v>0</v>
      </c>
      <c r="S168" s="3">
        <v>0</v>
      </c>
      <c r="T168" s="3">
        <v>0</v>
      </c>
      <c r="U168" s="4">
        <f t="shared" si="426"/>
        <v>0</v>
      </c>
      <c r="V168" s="4">
        <f t="shared" si="446"/>
        <v>30</v>
      </c>
      <c r="W168" s="4">
        <f t="shared" si="427"/>
        <v>0</v>
      </c>
      <c r="X168" s="3">
        <v>0</v>
      </c>
      <c r="Y168" s="19">
        <f t="shared" si="428"/>
        <v>6</v>
      </c>
      <c r="Z168" s="18" t="str">
        <f t="shared" si="429"/>
        <v>September</v>
      </c>
      <c r="AA168" s="19">
        <f t="shared" si="430"/>
        <v>2022</v>
      </c>
      <c r="AB168" s="4">
        <f t="shared" si="447"/>
        <v>0</v>
      </c>
      <c r="AC168" s="3">
        <v>0</v>
      </c>
      <c r="AD168" s="4">
        <f t="shared" si="431"/>
        <v>0</v>
      </c>
      <c r="AE168" s="3">
        <v>0</v>
      </c>
      <c r="AF168" s="3">
        <v>0</v>
      </c>
      <c r="AG168" s="4">
        <f t="shared" si="432"/>
        <v>0</v>
      </c>
      <c r="AH168" s="4">
        <f t="shared" si="448"/>
        <v>200</v>
      </c>
      <c r="AI168" s="4">
        <f t="shared" si="433"/>
        <v>0</v>
      </c>
      <c r="AJ168" s="3">
        <v>0</v>
      </c>
      <c r="AK168" s="4">
        <f t="shared" si="434"/>
        <v>0</v>
      </c>
      <c r="AL168" s="4">
        <f t="shared" si="435"/>
        <v>0</v>
      </c>
      <c r="AM168" s="3">
        <v>0</v>
      </c>
      <c r="AN168" s="3">
        <v>0</v>
      </c>
      <c r="AO168" s="19">
        <f t="shared" si="436"/>
        <v>6</v>
      </c>
      <c r="AP168" s="18" t="str">
        <f t="shared" si="437"/>
        <v>September</v>
      </c>
      <c r="AQ168" s="19">
        <f t="shared" si="438"/>
        <v>2022</v>
      </c>
      <c r="AR168" s="3">
        <v>0</v>
      </c>
      <c r="AS168" s="4">
        <f t="shared" si="449"/>
        <v>10</v>
      </c>
      <c r="AT168" s="4">
        <f t="shared" si="439"/>
        <v>0</v>
      </c>
      <c r="AU168" s="14">
        <f t="shared" si="440"/>
        <v>0</v>
      </c>
    </row>
    <row r="169" spans="1:47">
      <c r="A169" s="19">
        <f t="shared" ref="A169:B169" si="453">A149</f>
        <v>7</v>
      </c>
      <c r="B169" s="18" t="str">
        <f t="shared" si="453"/>
        <v>October</v>
      </c>
      <c r="C169" s="4">
        <f t="shared" si="442"/>
        <v>2022</v>
      </c>
      <c r="D169" s="4">
        <f t="shared" si="443"/>
        <v>0</v>
      </c>
      <c r="E169" s="3">
        <v>0</v>
      </c>
      <c r="F169" s="4">
        <f t="shared" si="419"/>
        <v>0</v>
      </c>
      <c r="G169" s="3">
        <v>0</v>
      </c>
      <c r="H169" s="3">
        <v>0</v>
      </c>
      <c r="I169" s="4">
        <f t="shared" si="420"/>
        <v>0</v>
      </c>
      <c r="J169" s="4">
        <f t="shared" si="444"/>
        <v>30</v>
      </c>
      <c r="K169" s="4">
        <f t="shared" si="421"/>
        <v>0</v>
      </c>
      <c r="L169" s="3">
        <v>0</v>
      </c>
      <c r="M169" s="19">
        <f t="shared" si="422"/>
        <v>7</v>
      </c>
      <c r="N169" s="18" t="str">
        <f t="shared" si="423"/>
        <v>October</v>
      </c>
      <c r="O169" s="19">
        <f t="shared" si="424"/>
        <v>2022</v>
      </c>
      <c r="P169" s="4">
        <f t="shared" si="445"/>
        <v>0</v>
      </c>
      <c r="Q169" s="3">
        <v>0</v>
      </c>
      <c r="R169" s="4">
        <f t="shared" si="425"/>
        <v>0</v>
      </c>
      <c r="S169" s="3">
        <v>0</v>
      </c>
      <c r="T169" s="3">
        <v>0</v>
      </c>
      <c r="U169" s="4">
        <f t="shared" si="426"/>
        <v>0</v>
      </c>
      <c r="V169" s="4">
        <f t="shared" si="446"/>
        <v>30</v>
      </c>
      <c r="W169" s="4">
        <f t="shared" si="427"/>
        <v>0</v>
      </c>
      <c r="X169" s="3">
        <v>0</v>
      </c>
      <c r="Y169" s="19">
        <f t="shared" si="428"/>
        <v>7</v>
      </c>
      <c r="Z169" s="18" t="str">
        <f t="shared" si="429"/>
        <v>October</v>
      </c>
      <c r="AA169" s="19">
        <f t="shared" si="430"/>
        <v>2022</v>
      </c>
      <c r="AB169" s="4">
        <f t="shared" si="447"/>
        <v>0</v>
      </c>
      <c r="AC169" s="3">
        <v>0</v>
      </c>
      <c r="AD169" s="4">
        <f t="shared" si="431"/>
        <v>0</v>
      </c>
      <c r="AE169" s="3">
        <v>0</v>
      </c>
      <c r="AF169" s="3">
        <v>0</v>
      </c>
      <c r="AG169" s="4">
        <f t="shared" si="432"/>
        <v>0</v>
      </c>
      <c r="AH169" s="4">
        <f t="shared" si="448"/>
        <v>200</v>
      </c>
      <c r="AI169" s="4">
        <f t="shared" si="433"/>
        <v>0</v>
      </c>
      <c r="AJ169" s="3">
        <v>0</v>
      </c>
      <c r="AK169" s="4">
        <f t="shared" si="434"/>
        <v>0</v>
      </c>
      <c r="AL169" s="4">
        <f t="shared" si="435"/>
        <v>0</v>
      </c>
      <c r="AM169" s="3">
        <v>0</v>
      </c>
      <c r="AN169" s="3">
        <v>0</v>
      </c>
      <c r="AO169" s="19">
        <f t="shared" si="436"/>
        <v>7</v>
      </c>
      <c r="AP169" s="18" t="str">
        <f t="shared" si="437"/>
        <v>October</v>
      </c>
      <c r="AQ169" s="19">
        <f t="shared" si="438"/>
        <v>2022</v>
      </c>
      <c r="AR169" s="3">
        <v>0</v>
      </c>
      <c r="AS169" s="4">
        <f t="shared" si="449"/>
        <v>10</v>
      </c>
      <c r="AT169" s="4">
        <f t="shared" si="439"/>
        <v>0</v>
      </c>
      <c r="AU169" s="14">
        <f t="shared" si="440"/>
        <v>0</v>
      </c>
    </row>
    <row r="170" spans="1:47">
      <c r="A170" s="19">
        <f t="shared" ref="A170:B170" si="454">A150</f>
        <v>8</v>
      </c>
      <c r="B170" s="18" t="str">
        <f t="shared" si="454"/>
        <v>November</v>
      </c>
      <c r="C170" s="4">
        <f t="shared" si="442"/>
        <v>2022</v>
      </c>
      <c r="D170" s="4">
        <f t="shared" si="443"/>
        <v>0</v>
      </c>
      <c r="E170" s="3">
        <v>0</v>
      </c>
      <c r="F170" s="4">
        <f t="shared" si="419"/>
        <v>0</v>
      </c>
      <c r="G170" s="3">
        <v>0</v>
      </c>
      <c r="H170" s="3">
        <v>0</v>
      </c>
      <c r="I170" s="4">
        <f t="shared" si="420"/>
        <v>0</v>
      </c>
      <c r="J170" s="4">
        <f t="shared" si="444"/>
        <v>30</v>
      </c>
      <c r="K170" s="4">
        <f t="shared" si="421"/>
        <v>0</v>
      </c>
      <c r="L170" s="3">
        <v>0</v>
      </c>
      <c r="M170" s="19">
        <f t="shared" si="422"/>
        <v>8</v>
      </c>
      <c r="N170" s="18" t="str">
        <f t="shared" si="423"/>
        <v>November</v>
      </c>
      <c r="O170" s="19">
        <f t="shared" si="424"/>
        <v>2022</v>
      </c>
      <c r="P170" s="4">
        <f t="shared" si="445"/>
        <v>0</v>
      </c>
      <c r="Q170" s="3">
        <v>0</v>
      </c>
      <c r="R170" s="4">
        <f t="shared" si="425"/>
        <v>0</v>
      </c>
      <c r="S170" s="3">
        <v>0</v>
      </c>
      <c r="T170" s="3">
        <v>0</v>
      </c>
      <c r="U170" s="4">
        <f t="shared" si="426"/>
        <v>0</v>
      </c>
      <c r="V170" s="4">
        <f t="shared" si="446"/>
        <v>30</v>
      </c>
      <c r="W170" s="4">
        <f t="shared" si="427"/>
        <v>0</v>
      </c>
      <c r="X170" s="3">
        <v>0</v>
      </c>
      <c r="Y170" s="19">
        <f t="shared" si="428"/>
        <v>8</v>
      </c>
      <c r="Z170" s="18" t="str">
        <f t="shared" si="429"/>
        <v>November</v>
      </c>
      <c r="AA170" s="19">
        <f t="shared" si="430"/>
        <v>2022</v>
      </c>
      <c r="AB170" s="4">
        <f t="shared" si="447"/>
        <v>0</v>
      </c>
      <c r="AC170" s="3">
        <v>0</v>
      </c>
      <c r="AD170" s="4">
        <f t="shared" si="431"/>
        <v>0</v>
      </c>
      <c r="AE170" s="3">
        <v>0</v>
      </c>
      <c r="AF170" s="3">
        <v>0</v>
      </c>
      <c r="AG170" s="4">
        <f t="shared" si="432"/>
        <v>0</v>
      </c>
      <c r="AH170" s="4">
        <f t="shared" si="448"/>
        <v>200</v>
      </c>
      <c r="AI170" s="4">
        <f t="shared" si="433"/>
        <v>0</v>
      </c>
      <c r="AJ170" s="3">
        <v>0</v>
      </c>
      <c r="AK170" s="4">
        <f t="shared" si="434"/>
        <v>0</v>
      </c>
      <c r="AL170" s="4">
        <f t="shared" si="435"/>
        <v>0</v>
      </c>
      <c r="AM170" s="3">
        <v>0</v>
      </c>
      <c r="AN170" s="3">
        <v>0</v>
      </c>
      <c r="AO170" s="19">
        <f t="shared" si="436"/>
        <v>8</v>
      </c>
      <c r="AP170" s="18" t="str">
        <f t="shared" si="437"/>
        <v>November</v>
      </c>
      <c r="AQ170" s="19">
        <f t="shared" si="438"/>
        <v>2022</v>
      </c>
      <c r="AR170" s="3">
        <v>0</v>
      </c>
      <c r="AS170" s="4">
        <f t="shared" si="449"/>
        <v>10</v>
      </c>
      <c r="AT170" s="4">
        <f t="shared" si="439"/>
        <v>0</v>
      </c>
      <c r="AU170" s="14">
        <f t="shared" si="440"/>
        <v>0</v>
      </c>
    </row>
    <row r="171" spans="1:47">
      <c r="A171" s="19">
        <f t="shared" ref="A171:B171" si="455">A151</f>
        <v>9</v>
      </c>
      <c r="B171" s="18" t="str">
        <f t="shared" si="455"/>
        <v>December</v>
      </c>
      <c r="C171" s="4">
        <f t="shared" si="442"/>
        <v>2022</v>
      </c>
      <c r="D171" s="4">
        <f t="shared" si="443"/>
        <v>0</v>
      </c>
      <c r="E171" s="3">
        <v>0</v>
      </c>
      <c r="F171" s="4">
        <f t="shared" si="419"/>
        <v>0</v>
      </c>
      <c r="G171" s="3">
        <v>0</v>
      </c>
      <c r="H171" s="3">
        <v>0</v>
      </c>
      <c r="I171" s="4">
        <f t="shared" si="420"/>
        <v>0</v>
      </c>
      <c r="J171" s="4">
        <f t="shared" si="444"/>
        <v>30</v>
      </c>
      <c r="K171" s="4">
        <f t="shared" si="421"/>
        <v>0</v>
      </c>
      <c r="L171" s="3">
        <v>0</v>
      </c>
      <c r="M171" s="19">
        <f t="shared" si="422"/>
        <v>9</v>
      </c>
      <c r="N171" s="18" t="str">
        <f t="shared" si="423"/>
        <v>December</v>
      </c>
      <c r="O171" s="19">
        <f t="shared" si="424"/>
        <v>2022</v>
      </c>
      <c r="P171" s="4">
        <f t="shared" si="445"/>
        <v>0</v>
      </c>
      <c r="Q171" s="3">
        <v>0</v>
      </c>
      <c r="R171" s="4">
        <f t="shared" si="425"/>
        <v>0</v>
      </c>
      <c r="S171" s="3">
        <v>0</v>
      </c>
      <c r="T171" s="3">
        <v>0</v>
      </c>
      <c r="U171" s="4">
        <f t="shared" si="426"/>
        <v>0</v>
      </c>
      <c r="V171" s="4">
        <f t="shared" si="446"/>
        <v>30</v>
      </c>
      <c r="W171" s="4">
        <f t="shared" si="427"/>
        <v>0</v>
      </c>
      <c r="X171" s="3">
        <v>0</v>
      </c>
      <c r="Y171" s="19">
        <f t="shared" si="428"/>
        <v>9</v>
      </c>
      <c r="Z171" s="18" t="str">
        <f t="shared" si="429"/>
        <v>December</v>
      </c>
      <c r="AA171" s="19">
        <f t="shared" si="430"/>
        <v>2022</v>
      </c>
      <c r="AB171" s="4">
        <f t="shared" si="447"/>
        <v>0</v>
      </c>
      <c r="AC171" s="3">
        <v>0</v>
      </c>
      <c r="AD171" s="4">
        <f t="shared" si="431"/>
        <v>0</v>
      </c>
      <c r="AE171" s="3">
        <v>0</v>
      </c>
      <c r="AF171" s="3">
        <v>0</v>
      </c>
      <c r="AG171" s="4">
        <f t="shared" si="432"/>
        <v>0</v>
      </c>
      <c r="AH171" s="4">
        <f t="shared" si="448"/>
        <v>200</v>
      </c>
      <c r="AI171" s="4">
        <f t="shared" si="433"/>
        <v>0</v>
      </c>
      <c r="AJ171" s="3">
        <v>0</v>
      </c>
      <c r="AK171" s="4">
        <f t="shared" si="434"/>
        <v>0</v>
      </c>
      <c r="AL171" s="4">
        <f t="shared" si="435"/>
        <v>0</v>
      </c>
      <c r="AM171" s="3">
        <v>0</v>
      </c>
      <c r="AN171" s="3">
        <v>0</v>
      </c>
      <c r="AO171" s="19">
        <f t="shared" si="436"/>
        <v>9</v>
      </c>
      <c r="AP171" s="18" t="str">
        <f t="shared" si="437"/>
        <v>December</v>
      </c>
      <c r="AQ171" s="19">
        <f t="shared" si="438"/>
        <v>2022</v>
      </c>
      <c r="AR171" s="3">
        <v>0</v>
      </c>
      <c r="AS171" s="4">
        <f t="shared" si="449"/>
        <v>10</v>
      </c>
      <c r="AT171" s="4">
        <f t="shared" si="439"/>
        <v>0</v>
      </c>
      <c r="AU171" s="14">
        <f t="shared" si="440"/>
        <v>0</v>
      </c>
    </row>
    <row r="172" spans="1:47">
      <c r="A172" s="19">
        <f t="shared" ref="A172:B172" si="456">A152</f>
        <v>10</v>
      </c>
      <c r="B172" s="18" t="str">
        <f t="shared" si="456"/>
        <v>January</v>
      </c>
      <c r="C172" s="4">
        <f>C152+1</f>
        <v>2023</v>
      </c>
      <c r="D172" s="4">
        <f t="shared" si="443"/>
        <v>0</v>
      </c>
      <c r="E172" s="3">
        <v>0</v>
      </c>
      <c r="F172" s="4">
        <f t="shared" si="419"/>
        <v>0</v>
      </c>
      <c r="G172" s="3">
        <v>0</v>
      </c>
      <c r="H172" s="3">
        <v>0</v>
      </c>
      <c r="I172" s="4">
        <f t="shared" si="420"/>
        <v>0</v>
      </c>
      <c r="J172" s="4">
        <f t="shared" si="444"/>
        <v>30</v>
      </c>
      <c r="K172" s="4">
        <f t="shared" si="421"/>
        <v>0</v>
      </c>
      <c r="L172" s="3">
        <v>0</v>
      </c>
      <c r="M172" s="19">
        <f t="shared" si="422"/>
        <v>10</v>
      </c>
      <c r="N172" s="18" t="str">
        <f t="shared" si="423"/>
        <v>January</v>
      </c>
      <c r="O172" s="19">
        <f t="shared" si="424"/>
        <v>2023</v>
      </c>
      <c r="P172" s="4">
        <f t="shared" si="445"/>
        <v>0</v>
      </c>
      <c r="Q172" s="3">
        <v>0</v>
      </c>
      <c r="R172" s="4">
        <f t="shared" si="425"/>
        <v>0</v>
      </c>
      <c r="S172" s="3">
        <v>0</v>
      </c>
      <c r="T172" s="3">
        <v>0</v>
      </c>
      <c r="U172" s="4">
        <f t="shared" si="426"/>
        <v>0</v>
      </c>
      <c r="V172" s="4">
        <f t="shared" si="446"/>
        <v>30</v>
      </c>
      <c r="W172" s="4">
        <f t="shared" si="427"/>
        <v>0</v>
      </c>
      <c r="X172" s="3">
        <v>0</v>
      </c>
      <c r="Y172" s="19">
        <f t="shared" si="428"/>
        <v>10</v>
      </c>
      <c r="Z172" s="18" t="str">
        <f t="shared" si="429"/>
        <v>January</v>
      </c>
      <c r="AA172" s="19">
        <f t="shared" si="430"/>
        <v>2023</v>
      </c>
      <c r="AB172" s="4">
        <f t="shared" si="447"/>
        <v>0</v>
      </c>
      <c r="AC172" s="3">
        <v>0</v>
      </c>
      <c r="AD172" s="4">
        <f t="shared" si="431"/>
        <v>0</v>
      </c>
      <c r="AE172" s="3">
        <v>0</v>
      </c>
      <c r="AF172" s="3">
        <v>0</v>
      </c>
      <c r="AG172" s="4">
        <f t="shared" si="432"/>
        <v>0</v>
      </c>
      <c r="AH172" s="4">
        <f t="shared" si="448"/>
        <v>200</v>
      </c>
      <c r="AI172" s="4">
        <f t="shared" si="433"/>
        <v>0</v>
      </c>
      <c r="AJ172" s="3">
        <v>0</v>
      </c>
      <c r="AK172" s="4">
        <f t="shared" si="434"/>
        <v>0</v>
      </c>
      <c r="AL172" s="4">
        <f t="shared" si="435"/>
        <v>0</v>
      </c>
      <c r="AM172" s="3">
        <v>0</v>
      </c>
      <c r="AN172" s="3">
        <v>0</v>
      </c>
      <c r="AO172" s="19">
        <f t="shared" si="436"/>
        <v>10</v>
      </c>
      <c r="AP172" s="18" t="str">
        <f t="shared" si="437"/>
        <v>January</v>
      </c>
      <c r="AQ172" s="19">
        <f t="shared" si="438"/>
        <v>2023</v>
      </c>
      <c r="AR172" s="3">
        <v>0</v>
      </c>
      <c r="AS172" s="4">
        <f t="shared" si="449"/>
        <v>10</v>
      </c>
      <c r="AT172" s="4">
        <f t="shared" si="439"/>
        <v>0</v>
      </c>
      <c r="AU172" s="14">
        <f t="shared" si="440"/>
        <v>0</v>
      </c>
    </row>
    <row r="173" spans="1:47">
      <c r="A173" s="19">
        <f t="shared" ref="A173:B173" si="457">A153</f>
        <v>11</v>
      </c>
      <c r="B173" s="18" t="str">
        <f t="shared" si="457"/>
        <v>February</v>
      </c>
      <c r="C173" s="4">
        <f>C153+1</f>
        <v>2023</v>
      </c>
      <c r="D173" s="4">
        <f t="shared" si="443"/>
        <v>0</v>
      </c>
      <c r="E173" s="3">
        <v>0</v>
      </c>
      <c r="F173" s="4">
        <f t="shared" si="419"/>
        <v>0</v>
      </c>
      <c r="G173" s="3">
        <v>0</v>
      </c>
      <c r="H173" s="3">
        <v>0</v>
      </c>
      <c r="I173" s="4">
        <f t="shared" si="420"/>
        <v>0</v>
      </c>
      <c r="J173" s="4">
        <f t="shared" si="444"/>
        <v>30</v>
      </c>
      <c r="K173" s="4">
        <f t="shared" si="421"/>
        <v>0</v>
      </c>
      <c r="L173" s="3">
        <v>0</v>
      </c>
      <c r="M173" s="19">
        <f t="shared" si="422"/>
        <v>11</v>
      </c>
      <c r="N173" s="18" t="str">
        <f t="shared" si="423"/>
        <v>February</v>
      </c>
      <c r="O173" s="19">
        <f t="shared" si="424"/>
        <v>2023</v>
      </c>
      <c r="P173" s="4">
        <f t="shared" si="445"/>
        <v>0</v>
      </c>
      <c r="Q173" s="3">
        <v>0</v>
      </c>
      <c r="R173" s="4">
        <f t="shared" si="425"/>
        <v>0</v>
      </c>
      <c r="S173" s="3">
        <v>0</v>
      </c>
      <c r="T173" s="3">
        <v>0</v>
      </c>
      <c r="U173" s="4">
        <f t="shared" si="426"/>
        <v>0</v>
      </c>
      <c r="V173" s="4">
        <f t="shared" si="446"/>
        <v>30</v>
      </c>
      <c r="W173" s="4">
        <f t="shared" si="427"/>
        <v>0</v>
      </c>
      <c r="X173" s="3">
        <v>0</v>
      </c>
      <c r="Y173" s="19">
        <f t="shared" si="428"/>
        <v>11</v>
      </c>
      <c r="Z173" s="18" t="str">
        <f t="shared" si="429"/>
        <v>February</v>
      </c>
      <c r="AA173" s="19">
        <f t="shared" si="430"/>
        <v>2023</v>
      </c>
      <c r="AB173" s="4">
        <f t="shared" si="447"/>
        <v>0</v>
      </c>
      <c r="AC173" s="3">
        <v>0</v>
      </c>
      <c r="AD173" s="4">
        <f t="shared" si="431"/>
        <v>0</v>
      </c>
      <c r="AE173" s="3">
        <v>0</v>
      </c>
      <c r="AF173" s="3">
        <v>0</v>
      </c>
      <c r="AG173" s="4">
        <f t="shared" si="432"/>
        <v>0</v>
      </c>
      <c r="AH173" s="4">
        <f t="shared" si="448"/>
        <v>200</v>
      </c>
      <c r="AI173" s="4">
        <f t="shared" si="433"/>
        <v>0</v>
      </c>
      <c r="AJ173" s="3">
        <v>0</v>
      </c>
      <c r="AK173" s="4">
        <f t="shared" si="434"/>
        <v>0</v>
      </c>
      <c r="AL173" s="4">
        <f t="shared" si="435"/>
        <v>0</v>
      </c>
      <c r="AM173" s="3">
        <v>0</v>
      </c>
      <c r="AN173" s="3">
        <v>0</v>
      </c>
      <c r="AO173" s="19">
        <f t="shared" si="436"/>
        <v>11</v>
      </c>
      <c r="AP173" s="18" t="str">
        <f t="shared" si="437"/>
        <v>February</v>
      </c>
      <c r="AQ173" s="19">
        <f t="shared" si="438"/>
        <v>2023</v>
      </c>
      <c r="AR173" s="3">
        <v>0</v>
      </c>
      <c r="AS173" s="4">
        <f t="shared" si="449"/>
        <v>10</v>
      </c>
      <c r="AT173" s="4">
        <f t="shared" si="439"/>
        <v>0</v>
      </c>
      <c r="AU173" s="14">
        <f t="shared" si="440"/>
        <v>0</v>
      </c>
    </row>
    <row r="174" spans="1:47">
      <c r="A174" s="19">
        <f t="shared" ref="A174:B174" si="458">A154</f>
        <v>12</v>
      </c>
      <c r="B174" s="18" t="str">
        <f t="shared" si="458"/>
        <v>March</v>
      </c>
      <c r="C174" s="4">
        <f>C154+1</f>
        <v>2023</v>
      </c>
      <c r="D174" s="4">
        <f t="shared" si="443"/>
        <v>0</v>
      </c>
      <c r="E174" s="3">
        <v>0</v>
      </c>
      <c r="F174" s="4">
        <f t="shared" si="419"/>
        <v>0</v>
      </c>
      <c r="G174" s="3">
        <v>0</v>
      </c>
      <c r="H174" s="3">
        <v>0</v>
      </c>
      <c r="I174" s="4">
        <f t="shared" si="420"/>
        <v>0</v>
      </c>
      <c r="J174" s="4">
        <f t="shared" si="444"/>
        <v>30</v>
      </c>
      <c r="K174" s="4">
        <f t="shared" si="421"/>
        <v>0</v>
      </c>
      <c r="L174" s="3">
        <v>0</v>
      </c>
      <c r="M174" s="19">
        <f t="shared" si="422"/>
        <v>12</v>
      </c>
      <c r="N174" s="18" t="str">
        <f t="shared" si="423"/>
        <v>March</v>
      </c>
      <c r="O174" s="19">
        <f t="shared" si="424"/>
        <v>2023</v>
      </c>
      <c r="P174" s="4">
        <f t="shared" si="445"/>
        <v>0</v>
      </c>
      <c r="Q174" s="3">
        <v>0</v>
      </c>
      <c r="R174" s="4">
        <f t="shared" si="425"/>
        <v>0</v>
      </c>
      <c r="S174" s="3">
        <v>0</v>
      </c>
      <c r="T174" s="3">
        <v>0</v>
      </c>
      <c r="U174" s="4">
        <f t="shared" si="426"/>
        <v>0</v>
      </c>
      <c r="V174" s="4">
        <f t="shared" si="446"/>
        <v>30</v>
      </c>
      <c r="W174" s="4">
        <f t="shared" si="427"/>
        <v>0</v>
      </c>
      <c r="X174" s="3">
        <v>0</v>
      </c>
      <c r="Y174" s="19">
        <f t="shared" si="428"/>
        <v>12</v>
      </c>
      <c r="Z174" s="18" t="str">
        <f t="shared" si="429"/>
        <v>March</v>
      </c>
      <c r="AA174" s="19">
        <f t="shared" si="430"/>
        <v>2023</v>
      </c>
      <c r="AB174" s="4">
        <f t="shared" si="447"/>
        <v>0</v>
      </c>
      <c r="AC174" s="3">
        <v>0</v>
      </c>
      <c r="AD174" s="4">
        <f t="shared" si="431"/>
        <v>0</v>
      </c>
      <c r="AE174" s="3">
        <v>0</v>
      </c>
      <c r="AF174" s="3">
        <v>0</v>
      </c>
      <c r="AG174" s="4">
        <f t="shared" si="432"/>
        <v>0</v>
      </c>
      <c r="AH174" s="4">
        <f t="shared" si="448"/>
        <v>200</v>
      </c>
      <c r="AI174" s="4">
        <f t="shared" si="433"/>
        <v>0</v>
      </c>
      <c r="AJ174" s="3">
        <v>0</v>
      </c>
      <c r="AK174" s="4">
        <f t="shared" si="434"/>
        <v>0</v>
      </c>
      <c r="AL174" s="4">
        <f t="shared" si="435"/>
        <v>0</v>
      </c>
      <c r="AM174" s="3">
        <v>0</v>
      </c>
      <c r="AN174" s="3">
        <v>0</v>
      </c>
      <c r="AO174" s="19">
        <f t="shared" si="436"/>
        <v>12</v>
      </c>
      <c r="AP174" s="18" t="str">
        <f t="shared" si="437"/>
        <v>March</v>
      </c>
      <c r="AQ174" s="19">
        <f t="shared" si="438"/>
        <v>2023</v>
      </c>
      <c r="AR174" s="3">
        <v>0</v>
      </c>
      <c r="AS174" s="4">
        <f t="shared" si="449"/>
        <v>10</v>
      </c>
      <c r="AT174" s="4">
        <f t="shared" si="439"/>
        <v>0</v>
      </c>
      <c r="AU174" s="14">
        <f t="shared" si="440"/>
        <v>0</v>
      </c>
    </row>
    <row r="175" spans="1:47">
      <c r="A175" s="19">
        <f t="shared" ref="A175:B175" si="459">A155</f>
        <v>13</v>
      </c>
      <c r="B175" s="18">
        <f t="shared" si="459"/>
        <v>0</v>
      </c>
      <c r="C175" s="4"/>
      <c r="D175" s="4">
        <f t="shared" si="443"/>
        <v>0</v>
      </c>
      <c r="E175" s="3">
        <v>0</v>
      </c>
      <c r="F175" s="4">
        <f t="shared" si="419"/>
        <v>0</v>
      </c>
      <c r="G175" s="3">
        <v>0</v>
      </c>
      <c r="H175" s="3">
        <v>0</v>
      </c>
      <c r="I175" s="4">
        <f t="shared" si="420"/>
        <v>0</v>
      </c>
      <c r="J175" s="4">
        <f t="shared" si="444"/>
        <v>30</v>
      </c>
      <c r="K175" s="4">
        <f t="shared" si="421"/>
        <v>0</v>
      </c>
      <c r="L175" s="3">
        <v>0</v>
      </c>
      <c r="M175" s="19">
        <f t="shared" si="422"/>
        <v>13</v>
      </c>
      <c r="N175" s="18">
        <f t="shared" si="423"/>
        <v>0</v>
      </c>
      <c r="O175" s="19">
        <f t="shared" si="424"/>
        <v>0</v>
      </c>
      <c r="P175" s="4">
        <f t="shared" si="445"/>
        <v>0</v>
      </c>
      <c r="Q175" s="3">
        <v>0</v>
      </c>
      <c r="R175" s="4">
        <f t="shared" si="425"/>
        <v>0</v>
      </c>
      <c r="S175" s="3">
        <v>0</v>
      </c>
      <c r="T175" s="3">
        <v>0</v>
      </c>
      <c r="U175" s="4">
        <f t="shared" si="426"/>
        <v>0</v>
      </c>
      <c r="V175" s="4">
        <f t="shared" si="446"/>
        <v>30</v>
      </c>
      <c r="W175" s="4">
        <f t="shared" si="427"/>
        <v>0</v>
      </c>
      <c r="X175" s="3">
        <v>0</v>
      </c>
      <c r="Y175" s="19">
        <f t="shared" si="428"/>
        <v>13</v>
      </c>
      <c r="Z175" s="18">
        <f t="shared" si="429"/>
        <v>0</v>
      </c>
      <c r="AA175" s="19">
        <f t="shared" si="430"/>
        <v>0</v>
      </c>
      <c r="AB175" s="4">
        <f t="shared" si="447"/>
        <v>0</v>
      </c>
      <c r="AC175" s="3">
        <v>0</v>
      </c>
      <c r="AD175" s="4">
        <f t="shared" si="431"/>
        <v>0</v>
      </c>
      <c r="AE175" s="3">
        <v>0</v>
      </c>
      <c r="AF175" s="3">
        <v>0</v>
      </c>
      <c r="AG175" s="4">
        <f t="shared" si="432"/>
        <v>0</v>
      </c>
      <c r="AH175" s="4">
        <f t="shared" si="448"/>
        <v>200</v>
      </c>
      <c r="AI175" s="4">
        <f t="shared" si="433"/>
        <v>0</v>
      </c>
      <c r="AJ175" s="3">
        <v>0</v>
      </c>
      <c r="AK175" s="4">
        <f t="shared" si="434"/>
        <v>0</v>
      </c>
      <c r="AL175" s="4">
        <f t="shared" si="435"/>
        <v>0</v>
      </c>
      <c r="AM175" s="3">
        <v>0</v>
      </c>
      <c r="AN175" s="3">
        <v>0</v>
      </c>
      <c r="AO175" s="4">
        <v>13</v>
      </c>
      <c r="AP175" s="18">
        <f t="shared" si="437"/>
        <v>0</v>
      </c>
      <c r="AQ175" s="19">
        <f t="shared" si="438"/>
        <v>0</v>
      </c>
      <c r="AR175" s="3">
        <v>0</v>
      </c>
      <c r="AS175" s="4">
        <f t="shared" si="449"/>
        <v>10</v>
      </c>
      <c r="AT175" s="4">
        <f t="shared" si="439"/>
        <v>0</v>
      </c>
      <c r="AU175" s="14">
        <f t="shared" si="440"/>
        <v>0</v>
      </c>
    </row>
    <row r="176" spans="1:47">
      <c r="A176" s="19">
        <f t="shared" ref="A176:B176" si="460">A156</f>
        <v>14</v>
      </c>
      <c r="B176" s="18">
        <f t="shared" si="460"/>
        <v>0</v>
      </c>
      <c r="C176" s="4"/>
      <c r="D176" s="4">
        <f t="shared" si="443"/>
        <v>0</v>
      </c>
      <c r="E176" s="3">
        <v>0</v>
      </c>
      <c r="F176" s="4">
        <f t="shared" si="419"/>
        <v>0</v>
      </c>
      <c r="G176" s="3">
        <v>0</v>
      </c>
      <c r="H176" s="3">
        <v>0</v>
      </c>
      <c r="I176" s="4">
        <f t="shared" si="420"/>
        <v>0</v>
      </c>
      <c r="J176" s="4">
        <f t="shared" si="444"/>
        <v>30</v>
      </c>
      <c r="K176" s="4">
        <f t="shared" si="421"/>
        <v>0</v>
      </c>
      <c r="L176" s="3">
        <v>0</v>
      </c>
      <c r="M176" s="19">
        <f t="shared" si="422"/>
        <v>14</v>
      </c>
      <c r="N176" s="18">
        <f t="shared" si="423"/>
        <v>0</v>
      </c>
      <c r="O176" s="19">
        <f t="shared" si="424"/>
        <v>0</v>
      </c>
      <c r="P176" s="4">
        <f t="shared" si="445"/>
        <v>0</v>
      </c>
      <c r="Q176" s="3">
        <v>0</v>
      </c>
      <c r="R176" s="4">
        <f t="shared" si="425"/>
        <v>0</v>
      </c>
      <c r="S176" s="3">
        <v>0</v>
      </c>
      <c r="T176" s="3">
        <v>0</v>
      </c>
      <c r="U176" s="4">
        <f t="shared" si="426"/>
        <v>0</v>
      </c>
      <c r="V176" s="4">
        <f t="shared" si="446"/>
        <v>30</v>
      </c>
      <c r="W176" s="4">
        <f t="shared" si="427"/>
        <v>0</v>
      </c>
      <c r="X176" s="3">
        <v>0</v>
      </c>
      <c r="Y176" s="19">
        <f t="shared" si="428"/>
        <v>14</v>
      </c>
      <c r="Z176" s="18">
        <f t="shared" si="429"/>
        <v>0</v>
      </c>
      <c r="AA176" s="19">
        <f t="shared" si="430"/>
        <v>0</v>
      </c>
      <c r="AB176" s="4">
        <f t="shared" si="447"/>
        <v>0</v>
      </c>
      <c r="AC176" s="3">
        <v>0</v>
      </c>
      <c r="AD176" s="4">
        <f t="shared" si="431"/>
        <v>0</v>
      </c>
      <c r="AE176" s="3">
        <v>0</v>
      </c>
      <c r="AF176" s="3">
        <v>0</v>
      </c>
      <c r="AG176" s="4">
        <f t="shared" si="432"/>
        <v>0</v>
      </c>
      <c r="AH176" s="4">
        <f t="shared" si="448"/>
        <v>200</v>
      </c>
      <c r="AI176" s="4">
        <f t="shared" si="433"/>
        <v>0</v>
      </c>
      <c r="AJ176" s="3">
        <v>0</v>
      </c>
      <c r="AK176" s="4">
        <f t="shared" si="434"/>
        <v>0</v>
      </c>
      <c r="AL176" s="4">
        <f t="shared" si="435"/>
        <v>0</v>
      </c>
      <c r="AM176" s="3">
        <v>0</v>
      </c>
      <c r="AN176" s="3">
        <v>0</v>
      </c>
      <c r="AO176" s="4">
        <v>14</v>
      </c>
      <c r="AP176" s="18">
        <f t="shared" si="437"/>
        <v>0</v>
      </c>
      <c r="AQ176" s="19">
        <f t="shared" si="438"/>
        <v>0</v>
      </c>
      <c r="AR176" s="3">
        <v>0</v>
      </c>
      <c r="AS176" s="4">
        <f t="shared" si="449"/>
        <v>10</v>
      </c>
      <c r="AT176" s="4">
        <f t="shared" si="439"/>
        <v>0</v>
      </c>
      <c r="AU176" s="14">
        <f t="shared" si="440"/>
        <v>0</v>
      </c>
    </row>
    <row r="177" spans="1:47">
      <c r="A177" s="19">
        <f t="shared" ref="A177:B177" si="461">A157</f>
        <v>15</v>
      </c>
      <c r="B177" s="18">
        <f t="shared" si="461"/>
        <v>0</v>
      </c>
      <c r="C177" s="4"/>
      <c r="D177" s="4">
        <f t="shared" si="443"/>
        <v>0</v>
      </c>
      <c r="E177" s="3">
        <v>0</v>
      </c>
      <c r="F177" s="4">
        <f t="shared" si="419"/>
        <v>0</v>
      </c>
      <c r="G177" s="3">
        <v>0</v>
      </c>
      <c r="H177" s="3">
        <v>0</v>
      </c>
      <c r="I177" s="4">
        <f t="shared" si="420"/>
        <v>0</v>
      </c>
      <c r="J177" s="4">
        <f t="shared" si="444"/>
        <v>30</v>
      </c>
      <c r="K177" s="4">
        <f t="shared" si="421"/>
        <v>0</v>
      </c>
      <c r="L177" s="3">
        <v>0</v>
      </c>
      <c r="M177" s="19">
        <f t="shared" si="422"/>
        <v>15</v>
      </c>
      <c r="N177" s="18">
        <f t="shared" si="423"/>
        <v>0</v>
      </c>
      <c r="O177" s="19">
        <f t="shared" si="424"/>
        <v>0</v>
      </c>
      <c r="P177" s="4">
        <f t="shared" si="445"/>
        <v>0</v>
      </c>
      <c r="Q177" s="3">
        <v>0</v>
      </c>
      <c r="R177" s="4">
        <f t="shared" si="425"/>
        <v>0</v>
      </c>
      <c r="S177" s="3">
        <v>0</v>
      </c>
      <c r="T177" s="3">
        <v>0</v>
      </c>
      <c r="U177" s="4">
        <f t="shared" si="426"/>
        <v>0</v>
      </c>
      <c r="V177" s="4">
        <f t="shared" si="446"/>
        <v>30</v>
      </c>
      <c r="W177" s="4">
        <f t="shared" si="427"/>
        <v>0</v>
      </c>
      <c r="X177" s="3">
        <v>0</v>
      </c>
      <c r="Y177" s="19">
        <f t="shared" si="428"/>
        <v>15</v>
      </c>
      <c r="Z177" s="18">
        <f t="shared" si="429"/>
        <v>0</v>
      </c>
      <c r="AA177" s="19">
        <f t="shared" si="430"/>
        <v>0</v>
      </c>
      <c r="AB177" s="4">
        <f t="shared" si="447"/>
        <v>0</v>
      </c>
      <c r="AC177" s="3">
        <v>0</v>
      </c>
      <c r="AD177" s="4">
        <f t="shared" si="431"/>
        <v>0</v>
      </c>
      <c r="AE177" s="3">
        <v>0</v>
      </c>
      <c r="AF177" s="3">
        <v>0</v>
      </c>
      <c r="AG177" s="4">
        <f t="shared" si="432"/>
        <v>0</v>
      </c>
      <c r="AH177" s="4">
        <f t="shared" si="448"/>
        <v>200</v>
      </c>
      <c r="AI177" s="4">
        <f t="shared" si="433"/>
        <v>0</v>
      </c>
      <c r="AJ177" s="3">
        <v>0</v>
      </c>
      <c r="AK177" s="4">
        <f t="shared" si="434"/>
        <v>0</v>
      </c>
      <c r="AL177" s="4">
        <f t="shared" si="435"/>
        <v>0</v>
      </c>
      <c r="AM177" s="3">
        <v>0</v>
      </c>
      <c r="AN177" s="3">
        <v>0</v>
      </c>
      <c r="AO177" s="4">
        <v>15</v>
      </c>
      <c r="AP177" s="18">
        <f t="shared" si="437"/>
        <v>0</v>
      </c>
      <c r="AQ177" s="19">
        <f t="shared" si="438"/>
        <v>0</v>
      </c>
      <c r="AR177" s="3">
        <v>0</v>
      </c>
      <c r="AS177" s="4">
        <f t="shared" si="449"/>
        <v>10</v>
      </c>
      <c r="AT177" s="4">
        <f t="shared" si="439"/>
        <v>0</v>
      </c>
      <c r="AU177" s="14">
        <f t="shared" si="440"/>
        <v>0</v>
      </c>
    </row>
    <row r="178" spans="1:47">
      <c r="A178" s="3"/>
      <c r="B178" s="25"/>
      <c r="C178" s="6" t="s">
        <v>4</v>
      </c>
      <c r="D178" s="6">
        <f>D163</f>
        <v>0</v>
      </c>
      <c r="E178" s="6">
        <f>SUM(E163:E177)</f>
        <v>0</v>
      </c>
      <c r="F178" s="6">
        <f>SUM(D178:E178)</f>
        <v>0</v>
      </c>
      <c r="G178" s="6">
        <f>SUM(G163:G177)</f>
        <v>0</v>
      </c>
      <c r="H178" s="6">
        <f>SUM(H163:H177)</f>
        <v>0</v>
      </c>
      <c r="I178" s="29">
        <f t="shared" si="420"/>
        <v>0</v>
      </c>
      <c r="J178" s="6">
        <f t="shared" si="444"/>
        <v>30</v>
      </c>
      <c r="K178" s="29">
        <f>SUM(K163:K177)</f>
        <v>0</v>
      </c>
      <c r="L178" s="1"/>
      <c r="M178" s="4"/>
      <c r="N178" s="8"/>
      <c r="O178" s="20" t="str">
        <f t="shared" si="424"/>
        <v>Total</v>
      </c>
      <c r="P178" s="6">
        <f>P163</f>
        <v>0</v>
      </c>
      <c r="Q178" s="6">
        <f>SUM(Q163:Q177)</f>
        <v>0</v>
      </c>
      <c r="R178" s="6">
        <f>SUM(P178:Q178)</f>
        <v>0</v>
      </c>
      <c r="S178" s="6">
        <f>SUM(S163:S177)</f>
        <v>0</v>
      </c>
      <c r="T178" s="6">
        <f>SUM(T163:T177)</f>
        <v>0</v>
      </c>
      <c r="U178" s="6">
        <f t="shared" si="426"/>
        <v>0</v>
      </c>
      <c r="V178" s="6">
        <f t="shared" si="446"/>
        <v>30</v>
      </c>
      <c r="W178" s="29">
        <f>SUM(W163:W177)</f>
        <v>0</v>
      </c>
      <c r="X178" s="1"/>
      <c r="Y178" s="2"/>
      <c r="Z178" s="5"/>
      <c r="AA178" s="20" t="str">
        <f t="shared" si="430"/>
        <v>Total</v>
      </c>
      <c r="AB178" s="6">
        <f>AB163</f>
        <v>0</v>
      </c>
      <c r="AC178" s="6">
        <f>SUM(AC163:AC177)</f>
        <v>0</v>
      </c>
      <c r="AD178" s="6">
        <f>SUM(AB178:AC178)</f>
        <v>0</v>
      </c>
      <c r="AE178" s="6">
        <f>SUM(AE163:AE177)</f>
        <v>0</v>
      </c>
      <c r="AF178" s="6">
        <f>SUM(AF163:AF177)</f>
        <v>0</v>
      </c>
      <c r="AG178" s="6">
        <f t="shared" si="432"/>
        <v>0</v>
      </c>
      <c r="AH178" s="6">
        <f t="shared" si="448"/>
        <v>200</v>
      </c>
      <c r="AI178" s="29">
        <f>SUM(AI163:AI177)</f>
        <v>0</v>
      </c>
      <c r="AJ178" s="1"/>
      <c r="AK178" s="6">
        <f t="shared" si="434"/>
        <v>0</v>
      </c>
      <c r="AL178" s="6">
        <f t="shared" si="435"/>
        <v>0</v>
      </c>
      <c r="AM178" s="1"/>
      <c r="AN178" s="1"/>
      <c r="AO178" s="4"/>
      <c r="AP178" s="4"/>
      <c r="AQ178" s="20" t="str">
        <f t="shared" si="438"/>
        <v>Total</v>
      </c>
      <c r="AR178" s="6">
        <f>SUM(AR163:AR177)</f>
        <v>0</v>
      </c>
      <c r="AS178" s="6">
        <f t="shared" si="449"/>
        <v>10</v>
      </c>
      <c r="AT178" s="29">
        <f>SUM(AT163:AT177)</f>
        <v>0</v>
      </c>
      <c r="AU178" s="14">
        <f t="shared" si="440"/>
        <v>0</v>
      </c>
    </row>
  </sheetData>
  <sheetProtection password="CC6F" sheet="1" objects="1" scenarios="1"/>
  <mergeCells count="81">
    <mergeCell ref="AU1:AU2"/>
    <mergeCell ref="B1:C1"/>
    <mergeCell ref="N1:O1"/>
    <mergeCell ref="Z1:AA1"/>
    <mergeCell ref="AK1:AK2"/>
    <mergeCell ref="AL1:AL2"/>
    <mergeCell ref="AM1:AM2"/>
    <mergeCell ref="AN1:AN2"/>
    <mergeCell ref="AP1:AQ1"/>
    <mergeCell ref="AN21:AN22"/>
    <mergeCell ref="AP21:AQ21"/>
    <mergeCell ref="AU21:AU22"/>
    <mergeCell ref="B41:C41"/>
    <mergeCell ref="N41:O41"/>
    <mergeCell ref="Z41:AA41"/>
    <mergeCell ref="AK41:AK42"/>
    <mergeCell ref="AL41:AL42"/>
    <mergeCell ref="AM41:AM42"/>
    <mergeCell ref="AN41:AN42"/>
    <mergeCell ref="B21:C21"/>
    <mergeCell ref="N21:O21"/>
    <mergeCell ref="Z21:AA21"/>
    <mergeCell ref="AK21:AK22"/>
    <mergeCell ref="AL21:AL22"/>
    <mergeCell ref="AM21:AM22"/>
    <mergeCell ref="AP41:AQ41"/>
    <mergeCell ref="AU41:AU42"/>
    <mergeCell ref="B61:C61"/>
    <mergeCell ref="N61:O61"/>
    <mergeCell ref="Z61:AA61"/>
    <mergeCell ref="AK61:AK62"/>
    <mergeCell ref="AL61:AL62"/>
    <mergeCell ref="AM61:AM62"/>
    <mergeCell ref="AN61:AN62"/>
    <mergeCell ref="AP61:AQ61"/>
    <mergeCell ref="AU61:AU62"/>
    <mergeCell ref="B81:C81"/>
    <mergeCell ref="N81:O81"/>
    <mergeCell ref="Z81:AA81"/>
    <mergeCell ref="AK81:AK82"/>
    <mergeCell ref="AL81:AL82"/>
    <mergeCell ref="AM81:AM82"/>
    <mergeCell ref="AN81:AN82"/>
    <mergeCell ref="AP81:AQ81"/>
    <mergeCell ref="AU81:AU82"/>
    <mergeCell ref="AN101:AN102"/>
    <mergeCell ref="AP101:AQ101"/>
    <mergeCell ref="AU101:AU102"/>
    <mergeCell ref="B121:C121"/>
    <mergeCell ref="N121:O121"/>
    <mergeCell ref="Z121:AA121"/>
    <mergeCell ref="AK121:AK122"/>
    <mergeCell ref="AL121:AL122"/>
    <mergeCell ref="AM121:AM122"/>
    <mergeCell ref="AN121:AN122"/>
    <mergeCell ref="B101:C101"/>
    <mergeCell ref="N101:O101"/>
    <mergeCell ref="Z101:AA101"/>
    <mergeCell ref="AK101:AK102"/>
    <mergeCell ref="AL101:AL102"/>
    <mergeCell ref="AM101:AM102"/>
    <mergeCell ref="AP121:AQ121"/>
    <mergeCell ref="AU121:AU122"/>
    <mergeCell ref="B141:C141"/>
    <mergeCell ref="N141:O141"/>
    <mergeCell ref="Z141:AA141"/>
    <mergeCell ref="AK141:AK142"/>
    <mergeCell ref="AL141:AL142"/>
    <mergeCell ref="AM141:AM142"/>
    <mergeCell ref="AN141:AN142"/>
    <mergeCell ref="AP141:AQ141"/>
    <mergeCell ref="AU141:AU142"/>
    <mergeCell ref="B161:C161"/>
    <mergeCell ref="N161:O161"/>
    <mergeCell ref="Z161:AA161"/>
    <mergeCell ref="AK161:AK162"/>
    <mergeCell ref="AL161:AL162"/>
    <mergeCell ref="AM161:AM162"/>
    <mergeCell ref="AN161:AN162"/>
    <mergeCell ref="AP161:AQ161"/>
    <mergeCell ref="AU161:AU1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user-pc</cp:lastModifiedBy>
  <dcterms:created xsi:type="dcterms:W3CDTF">2022-01-05T11:59:09Z</dcterms:created>
  <dcterms:modified xsi:type="dcterms:W3CDTF">2022-01-06T00:39:36Z</dcterms:modified>
</cp:coreProperties>
</file>